
<file path=[Content_Types].xml><?xml version="1.0" encoding="utf-8"?>
<Types xmlns="http://schemas.openxmlformats.org/package/2006/content-types">
  <Default Extension="bin" ContentType="application/vnd.ms-office.activeX"/>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iana.pardo\Desktop\EJECUCION CONTRACTUAL\INFORMES PERIODICOS\COMUNICACIONES Y TRASPARENCIA\INFORME 31-01-2023\"/>
    </mc:Choice>
  </mc:AlternateContent>
  <bookViews>
    <workbookView xWindow="0" yWindow="0" windowWidth="28800" windowHeight="12375"/>
  </bookViews>
  <sheets>
    <sheet name="VIGENCIA 2022" sheetId="13" r:id="rId1"/>
  </sheets>
  <definedNames>
    <definedName name="_xlnm._FilterDatabase" localSheetId="0" hidden="1">'VIGENCIA 2022'!$A$1:$AQ$194</definedName>
  </definedNames>
  <calcPr calcId="162913"/>
</workbook>
</file>

<file path=xl/calcChain.xml><?xml version="1.0" encoding="utf-8"?>
<calcChain xmlns="http://schemas.openxmlformats.org/spreadsheetml/2006/main">
  <c r="L211" i="13" l="1"/>
  <c r="K211" i="13"/>
  <c r="J211" i="13"/>
  <c r="I211" i="13"/>
  <c r="H211" i="13"/>
  <c r="G211" i="13"/>
  <c r="F211" i="13"/>
  <c r="E211" i="13"/>
  <c r="D211" i="13"/>
  <c r="C211" i="13"/>
  <c r="B211" i="13"/>
  <c r="A211" i="13"/>
  <c r="AE194" i="13"/>
  <c r="AG194" i="13" s="1"/>
  <c r="AI194" i="13" s="1"/>
  <c r="AE193" i="13"/>
  <c r="AG193" i="13" s="1"/>
  <c r="AI193" i="13" s="1"/>
  <c r="AE192" i="13"/>
  <c r="AG192" i="13" s="1"/>
  <c r="AI192" i="13" s="1"/>
  <c r="AE191" i="13"/>
  <c r="AG191" i="13" s="1"/>
  <c r="AI191" i="13" s="1"/>
  <c r="AE190" i="13"/>
  <c r="AG190" i="13" s="1"/>
  <c r="AI190" i="13" s="1"/>
  <c r="AE189" i="13"/>
  <c r="AG189" i="13" s="1"/>
  <c r="AI189" i="13" s="1"/>
  <c r="AE188" i="13"/>
  <c r="AG188" i="13" s="1"/>
  <c r="AI188" i="13" s="1"/>
  <c r="AE187" i="13"/>
  <c r="AG187" i="13" s="1"/>
  <c r="AI187" i="13" s="1"/>
  <c r="AE186" i="13"/>
  <c r="AG186" i="13" s="1"/>
  <c r="AI186" i="13" s="1"/>
  <c r="AE185" i="13"/>
  <c r="AG185" i="13" s="1"/>
  <c r="AI185" i="13" s="1"/>
  <c r="AE184" i="13"/>
  <c r="AG184" i="13" s="1"/>
  <c r="AI184" i="13" s="1"/>
  <c r="AE183" i="13"/>
  <c r="AG183" i="13" s="1"/>
  <c r="AI183" i="13" s="1"/>
  <c r="AE182" i="13"/>
  <c r="AG182" i="13" s="1"/>
  <c r="AI182" i="13" s="1"/>
  <c r="AE181" i="13"/>
  <c r="AG181" i="13" s="1"/>
  <c r="AI181" i="13" s="1"/>
  <c r="AE180" i="13"/>
  <c r="AG180" i="13" s="1"/>
  <c r="AI180" i="13" s="1"/>
  <c r="AE179" i="13"/>
  <c r="AG179" i="13" s="1"/>
  <c r="AI179" i="13" s="1"/>
  <c r="AE178" i="13"/>
  <c r="AG178" i="13" s="1"/>
  <c r="AI178" i="13" s="1"/>
  <c r="AE177" i="13"/>
  <c r="AG177" i="13" s="1"/>
  <c r="AI177" i="13" s="1"/>
  <c r="AE176" i="13"/>
  <c r="AG176" i="13" s="1"/>
  <c r="AI176" i="13" s="1"/>
  <c r="AG175" i="13"/>
  <c r="AI175" i="13" s="1"/>
  <c r="AE175" i="13"/>
  <c r="AE174" i="13"/>
  <c r="AG174" i="13" s="1"/>
  <c r="AI174" i="13" s="1"/>
  <c r="AE173" i="13"/>
  <c r="AG173" i="13" s="1"/>
  <c r="AI173" i="13" s="1"/>
  <c r="AG172" i="13"/>
  <c r="AI172" i="13" s="1"/>
  <c r="AE172" i="13"/>
  <c r="AE171" i="13"/>
  <c r="AG171" i="13" s="1"/>
  <c r="AI171" i="13" s="1"/>
  <c r="AE170" i="13"/>
  <c r="AG170" i="13" s="1"/>
  <c r="AI170" i="13" s="1"/>
  <c r="AI169" i="13"/>
  <c r="AE169" i="13"/>
  <c r="AG169" i="13" s="1"/>
  <c r="AE168" i="13"/>
  <c r="AG168" i="13" s="1"/>
  <c r="AI168" i="13" s="1"/>
  <c r="AE167" i="13"/>
  <c r="AG167" i="13" s="1"/>
  <c r="AI167" i="13" s="1"/>
  <c r="AG166" i="13"/>
  <c r="AI166" i="13" s="1"/>
  <c r="AE166" i="13"/>
  <c r="AE165" i="13"/>
  <c r="AG165" i="13" s="1"/>
  <c r="AI165" i="13" s="1"/>
  <c r="AE164" i="13"/>
  <c r="AG164" i="13" s="1"/>
  <c r="AI164" i="13" s="1"/>
  <c r="AE163" i="13"/>
  <c r="AG163" i="13" s="1"/>
  <c r="AI163" i="13" s="1"/>
  <c r="AE162" i="13"/>
  <c r="AG162" i="13" s="1"/>
  <c r="AI162" i="13" s="1"/>
  <c r="AE161" i="13"/>
  <c r="AG161" i="13" s="1"/>
  <c r="AI161" i="13" s="1"/>
  <c r="AE160" i="13"/>
  <c r="AG160" i="13" s="1"/>
  <c r="AI160" i="13" s="1"/>
  <c r="AE159" i="13"/>
  <c r="AG159" i="13" s="1"/>
  <c r="AI159" i="13" s="1"/>
  <c r="AE158" i="13"/>
  <c r="AG158" i="13" s="1"/>
  <c r="AI158" i="13" s="1"/>
  <c r="AE157" i="13"/>
  <c r="AG157" i="13" s="1"/>
  <c r="AI157" i="13" s="1"/>
  <c r="AE156" i="13"/>
  <c r="AG156" i="13" s="1"/>
  <c r="AI156" i="13" s="1"/>
  <c r="AE155" i="13"/>
  <c r="AG155" i="13" s="1"/>
  <c r="AI155" i="13" s="1"/>
  <c r="AE154" i="13"/>
  <c r="AG154" i="13" s="1"/>
  <c r="AI154" i="13" s="1"/>
  <c r="AE153" i="13"/>
  <c r="AG153" i="13" s="1"/>
  <c r="AI153" i="13" s="1"/>
  <c r="AE152" i="13"/>
  <c r="AG152" i="13" s="1"/>
  <c r="AI152" i="13" s="1"/>
  <c r="AE151" i="13"/>
  <c r="AG151" i="13" s="1"/>
  <c r="AI151" i="13" s="1"/>
  <c r="AE150" i="13"/>
  <c r="AG150" i="13" s="1"/>
  <c r="AI150" i="13" s="1"/>
  <c r="AE149" i="13"/>
  <c r="AG149" i="13" s="1"/>
  <c r="AI149" i="13" s="1"/>
  <c r="AE148" i="13"/>
  <c r="AG148" i="13" s="1"/>
  <c r="AI148" i="13" s="1"/>
  <c r="AE147" i="13"/>
  <c r="AG147" i="13" s="1"/>
  <c r="AI147" i="13" s="1"/>
  <c r="AE146" i="13"/>
  <c r="AG146" i="13" s="1"/>
  <c r="AI146" i="13" s="1"/>
  <c r="AE145" i="13"/>
  <c r="AG145" i="13" s="1"/>
  <c r="AI145" i="13" s="1"/>
  <c r="AE144" i="13"/>
  <c r="AG144" i="13" s="1"/>
  <c r="AI144" i="13" s="1"/>
  <c r="AE143" i="13"/>
  <c r="AG143" i="13" s="1"/>
  <c r="AI143" i="13" s="1"/>
  <c r="AE142" i="13"/>
  <c r="AG142" i="13" s="1"/>
  <c r="AI142" i="13" s="1"/>
  <c r="AE141" i="13"/>
  <c r="AG141" i="13" s="1"/>
  <c r="AI141" i="13" s="1"/>
  <c r="AE140" i="13"/>
  <c r="AG140" i="13" s="1"/>
  <c r="AI140" i="13" s="1"/>
  <c r="AE139" i="13"/>
  <c r="AG139" i="13" s="1"/>
  <c r="AI139" i="13" s="1"/>
  <c r="AE138" i="13"/>
  <c r="AG138" i="13" s="1"/>
  <c r="AI138" i="13" s="1"/>
  <c r="AE137" i="13"/>
  <c r="AG137" i="13" s="1"/>
  <c r="AI137" i="13" s="1"/>
  <c r="AE136" i="13"/>
  <c r="AG136" i="13" s="1"/>
  <c r="AI136" i="13" s="1"/>
  <c r="AE135" i="13"/>
  <c r="AG135" i="13" s="1"/>
  <c r="AI135" i="13" s="1"/>
  <c r="AE134" i="13"/>
  <c r="AG134" i="13" s="1"/>
  <c r="AI134" i="13" s="1"/>
  <c r="AE133" i="13"/>
  <c r="AG133" i="13" s="1"/>
  <c r="AI133" i="13" s="1"/>
  <c r="AE132" i="13"/>
  <c r="AG132" i="13" s="1"/>
  <c r="AI132" i="13" s="1"/>
  <c r="AE131" i="13"/>
  <c r="AG131" i="13" s="1"/>
  <c r="AI131" i="13" s="1"/>
  <c r="AE130" i="13"/>
  <c r="AG130" i="13" s="1"/>
  <c r="AI130" i="13" s="1"/>
  <c r="AE129" i="13"/>
  <c r="AG129" i="13" s="1"/>
  <c r="AI129" i="13" s="1"/>
  <c r="AE128" i="13"/>
  <c r="AG128" i="13" s="1"/>
  <c r="AI128" i="13" s="1"/>
  <c r="AE127" i="13"/>
  <c r="AG127" i="13" s="1"/>
  <c r="AI127" i="13" s="1"/>
  <c r="AE126" i="13"/>
  <c r="AG126" i="13" s="1"/>
  <c r="AI126" i="13" s="1"/>
  <c r="AE125" i="13"/>
  <c r="AG125" i="13" s="1"/>
  <c r="AI125" i="13" s="1"/>
  <c r="AE124" i="13"/>
  <c r="AG124" i="13" s="1"/>
  <c r="AI124" i="13" s="1"/>
  <c r="AE123" i="13"/>
  <c r="AG123" i="13" s="1"/>
  <c r="AI123" i="13" s="1"/>
  <c r="AE122" i="13"/>
  <c r="AG122" i="13" s="1"/>
  <c r="AI122" i="13" s="1"/>
  <c r="AE121" i="13"/>
  <c r="AG121" i="13" s="1"/>
  <c r="AI121" i="13" s="1"/>
  <c r="AE120" i="13"/>
  <c r="AG120" i="13" s="1"/>
  <c r="AI120" i="13" s="1"/>
  <c r="AE119" i="13"/>
  <c r="AG119" i="13" s="1"/>
  <c r="AI119" i="13" s="1"/>
  <c r="AE118" i="13"/>
  <c r="AG118" i="13" s="1"/>
  <c r="AI118" i="13" s="1"/>
  <c r="AE117" i="13"/>
  <c r="AG117" i="13" s="1"/>
  <c r="AI117" i="13" s="1"/>
  <c r="AE116" i="13"/>
  <c r="AG116" i="13" s="1"/>
  <c r="AI116" i="13" s="1"/>
  <c r="AE115" i="13"/>
  <c r="AG115" i="13" s="1"/>
  <c r="AI115" i="13" s="1"/>
  <c r="AE114" i="13"/>
  <c r="AG114" i="13" s="1"/>
  <c r="AI114" i="13" s="1"/>
  <c r="AE113" i="13"/>
  <c r="AG113" i="13" s="1"/>
  <c r="AI113" i="13" s="1"/>
  <c r="AE112" i="13"/>
  <c r="AG112" i="13" s="1"/>
  <c r="AI112" i="13" s="1"/>
  <c r="AE111" i="13"/>
  <c r="AG111" i="13" s="1"/>
  <c r="AI111" i="13" s="1"/>
  <c r="AE110" i="13"/>
  <c r="AG110" i="13" s="1"/>
  <c r="AI110" i="13" s="1"/>
  <c r="AE109" i="13"/>
  <c r="AG109" i="13" s="1"/>
  <c r="AI109" i="13" s="1"/>
  <c r="AE108" i="13"/>
  <c r="AG108" i="13" s="1"/>
  <c r="AI108" i="13" s="1"/>
  <c r="AE107" i="13"/>
  <c r="AG107" i="13" s="1"/>
  <c r="AI107" i="13" s="1"/>
  <c r="AE106" i="13"/>
  <c r="AG106" i="13" s="1"/>
  <c r="AI106" i="13" s="1"/>
  <c r="AE105" i="13"/>
  <c r="AG105" i="13" s="1"/>
  <c r="AI105" i="13" s="1"/>
  <c r="AE104" i="13"/>
  <c r="AG104" i="13" s="1"/>
  <c r="AI104" i="13" s="1"/>
  <c r="AE103" i="13"/>
  <c r="AG103" i="13" s="1"/>
  <c r="AI103" i="13" s="1"/>
  <c r="AE102" i="13"/>
  <c r="AG102" i="13" s="1"/>
  <c r="AI102" i="13" s="1"/>
  <c r="AE101" i="13"/>
  <c r="AG101" i="13" s="1"/>
  <c r="AI101" i="13" s="1"/>
  <c r="AE100" i="13"/>
  <c r="AG100" i="13" s="1"/>
  <c r="AI100" i="13" s="1"/>
  <c r="AE99" i="13"/>
  <c r="AG99" i="13" s="1"/>
  <c r="AI99" i="13" s="1"/>
  <c r="AE98" i="13"/>
  <c r="AG98" i="13" s="1"/>
  <c r="AI98" i="13" s="1"/>
  <c r="AE97" i="13"/>
  <c r="AG97" i="13" s="1"/>
  <c r="AI97" i="13" s="1"/>
  <c r="AE96" i="13"/>
  <c r="AG96" i="13" s="1"/>
  <c r="AI96" i="13" s="1"/>
  <c r="AE95" i="13"/>
  <c r="AG95" i="13" s="1"/>
  <c r="AI95" i="13" s="1"/>
  <c r="AE94" i="13"/>
  <c r="AG94" i="13" s="1"/>
  <c r="AI94" i="13" s="1"/>
  <c r="AE93" i="13"/>
  <c r="AG93" i="13" s="1"/>
  <c r="AI93" i="13" s="1"/>
  <c r="AE92" i="13"/>
  <c r="AG92" i="13" s="1"/>
  <c r="AI92" i="13" s="1"/>
  <c r="AE91" i="13"/>
  <c r="AG91" i="13" s="1"/>
  <c r="AI91" i="13" s="1"/>
  <c r="AE90" i="13"/>
  <c r="AG90" i="13" s="1"/>
  <c r="AI90" i="13" s="1"/>
  <c r="AE89" i="13"/>
  <c r="AG89" i="13" s="1"/>
  <c r="AI89" i="13" s="1"/>
  <c r="AE88" i="13"/>
  <c r="AG88" i="13" s="1"/>
  <c r="AI88" i="13" s="1"/>
  <c r="AE87" i="13"/>
  <c r="AG87" i="13" s="1"/>
  <c r="AI87" i="13" s="1"/>
  <c r="AE86" i="13"/>
  <c r="AG86" i="13" s="1"/>
  <c r="AI86" i="13" s="1"/>
  <c r="AE85" i="13"/>
  <c r="AG85" i="13" s="1"/>
  <c r="AI85" i="13" s="1"/>
  <c r="AE84" i="13"/>
  <c r="AG84" i="13" s="1"/>
  <c r="AI84" i="13" s="1"/>
  <c r="AE83" i="13"/>
  <c r="AG83" i="13" s="1"/>
  <c r="AI83" i="13" s="1"/>
  <c r="AE82" i="13"/>
  <c r="AG82" i="13" s="1"/>
  <c r="AI82" i="13" s="1"/>
  <c r="AE81" i="13"/>
  <c r="AG81" i="13" s="1"/>
  <c r="AI81" i="13" s="1"/>
  <c r="AE80" i="13"/>
  <c r="AG80" i="13" s="1"/>
  <c r="AI80" i="13" s="1"/>
  <c r="AE79" i="13"/>
  <c r="AG79" i="13" s="1"/>
  <c r="AI79" i="13" s="1"/>
  <c r="AE78" i="13"/>
  <c r="AG78" i="13" s="1"/>
  <c r="AI78" i="13" s="1"/>
  <c r="AE77" i="13"/>
  <c r="AG77" i="13" s="1"/>
  <c r="AI77" i="13" s="1"/>
  <c r="AE76" i="13"/>
  <c r="AG76" i="13" s="1"/>
  <c r="AI76" i="13" s="1"/>
  <c r="AE75" i="13"/>
  <c r="AG75" i="13" s="1"/>
  <c r="AI75" i="13" s="1"/>
  <c r="AE74" i="13"/>
  <c r="AG74" i="13" s="1"/>
  <c r="AI74" i="13" s="1"/>
  <c r="AE73" i="13"/>
  <c r="AG73" i="13" s="1"/>
  <c r="AI73" i="13" s="1"/>
  <c r="AE72" i="13"/>
  <c r="AG72" i="13" s="1"/>
  <c r="AI72" i="13" s="1"/>
  <c r="AE71" i="13"/>
  <c r="AG71" i="13" s="1"/>
  <c r="AI71" i="13" s="1"/>
  <c r="AE70" i="13"/>
  <c r="AG70" i="13" s="1"/>
  <c r="AI70" i="13" s="1"/>
  <c r="AE69" i="13"/>
  <c r="AG69" i="13" s="1"/>
  <c r="AI69" i="13" s="1"/>
  <c r="AE68" i="13"/>
  <c r="AG68" i="13" s="1"/>
  <c r="AI68" i="13" s="1"/>
  <c r="AE67" i="13"/>
  <c r="AG67" i="13" s="1"/>
  <c r="AI67" i="13" s="1"/>
  <c r="AE66" i="13"/>
  <c r="AG66" i="13" s="1"/>
  <c r="AI66" i="13" s="1"/>
  <c r="AE65" i="13"/>
  <c r="AG65" i="13" s="1"/>
  <c r="AI65" i="13" s="1"/>
  <c r="AE64" i="13"/>
  <c r="AG64" i="13" s="1"/>
  <c r="AI64" i="13" s="1"/>
  <c r="AE63" i="13"/>
  <c r="AG63" i="13" s="1"/>
  <c r="AI63" i="13" s="1"/>
  <c r="AE62" i="13"/>
  <c r="AG62" i="13" s="1"/>
  <c r="AI62" i="13" s="1"/>
  <c r="AE61" i="13"/>
  <c r="AG61" i="13" s="1"/>
  <c r="AI61" i="13" s="1"/>
  <c r="AE60" i="13"/>
  <c r="AG60" i="13" s="1"/>
  <c r="AI60" i="13" s="1"/>
  <c r="AE59" i="13"/>
  <c r="AG59" i="13" s="1"/>
  <c r="AI59" i="13" s="1"/>
  <c r="AE58" i="13"/>
  <c r="AG58" i="13" s="1"/>
  <c r="AI58" i="13" s="1"/>
  <c r="AE57" i="13"/>
  <c r="AG57" i="13" s="1"/>
  <c r="AI57" i="13" s="1"/>
  <c r="AE56" i="13"/>
  <c r="AG56" i="13" s="1"/>
  <c r="AI56" i="13" s="1"/>
  <c r="AE55" i="13"/>
  <c r="AG55" i="13" s="1"/>
  <c r="AI55" i="13" s="1"/>
  <c r="AE54" i="13"/>
  <c r="AG54" i="13" s="1"/>
  <c r="AI54" i="13" s="1"/>
  <c r="AE53" i="13"/>
  <c r="AG53" i="13" s="1"/>
  <c r="AI53" i="13" s="1"/>
  <c r="AE52" i="13"/>
  <c r="AG52" i="13" s="1"/>
  <c r="AI52" i="13" s="1"/>
  <c r="AE51" i="13"/>
  <c r="AG51" i="13" s="1"/>
  <c r="AI51" i="13" s="1"/>
  <c r="AE50" i="13"/>
  <c r="AG50" i="13" s="1"/>
  <c r="AI50" i="13" s="1"/>
  <c r="AE49" i="13"/>
  <c r="AG49" i="13" s="1"/>
  <c r="AI49" i="13" s="1"/>
  <c r="AE48" i="13"/>
  <c r="AG48" i="13" s="1"/>
  <c r="AI48" i="13" s="1"/>
  <c r="AE47" i="13"/>
  <c r="AG47" i="13" s="1"/>
  <c r="AI47" i="13" s="1"/>
  <c r="AE46" i="13"/>
  <c r="AG46" i="13" s="1"/>
  <c r="AI46" i="13" s="1"/>
  <c r="AE45" i="13"/>
  <c r="AG45" i="13" s="1"/>
  <c r="AI45" i="13" s="1"/>
  <c r="AE44" i="13"/>
  <c r="AG44" i="13" s="1"/>
  <c r="AI44" i="13" s="1"/>
  <c r="AE43" i="13"/>
  <c r="AG43" i="13" s="1"/>
  <c r="AI43" i="13" s="1"/>
  <c r="AE42" i="13"/>
  <c r="AG42" i="13" s="1"/>
  <c r="AI42" i="13" s="1"/>
  <c r="AE41" i="13"/>
  <c r="AG41" i="13" s="1"/>
  <c r="AI41" i="13" s="1"/>
  <c r="AE40" i="13"/>
  <c r="AG40" i="13" s="1"/>
  <c r="AI40" i="13" s="1"/>
  <c r="AE39" i="13"/>
  <c r="AG39" i="13" s="1"/>
  <c r="AI39" i="13" s="1"/>
  <c r="AE38" i="13"/>
  <c r="AG38" i="13" s="1"/>
  <c r="AI38" i="13" s="1"/>
  <c r="AE37" i="13"/>
  <c r="AG37" i="13" s="1"/>
  <c r="AI37" i="13" s="1"/>
  <c r="AE36" i="13"/>
  <c r="AG36" i="13" s="1"/>
  <c r="AI36" i="13" s="1"/>
  <c r="AE35" i="13"/>
  <c r="AG35" i="13" s="1"/>
  <c r="AI35" i="13" s="1"/>
  <c r="AE34" i="13"/>
  <c r="AG34" i="13" s="1"/>
  <c r="AI34" i="13" s="1"/>
  <c r="AE33" i="13"/>
  <c r="AG33" i="13" s="1"/>
  <c r="AI33" i="13" s="1"/>
  <c r="AE32" i="13"/>
  <c r="AG32" i="13" s="1"/>
  <c r="AI32" i="13" s="1"/>
  <c r="AE31" i="13"/>
  <c r="AG31" i="13" s="1"/>
  <c r="AI31" i="13" s="1"/>
  <c r="AE30" i="13"/>
  <c r="AG30" i="13" s="1"/>
  <c r="AI30" i="13" s="1"/>
  <c r="AE29" i="13"/>
  <c r="AG29" i="13" s="1"/>
  <c r="AI29" i="13" s="1"/>
  <c r="AE28" i="13"/>
  <c r="AG28" i="13" s="1"/>
  <c r="AI28" i="13" s="1"/>
  <c r="AE27" i="13"/>
  <c r="AG27" i="13" s="1"/>
  <c r="AI27" i="13" s="1"/>
  <c r="AE26" i="13"/>
  <c r="AG26" i="13" s="1"/>
  <c r="AI26" i="13" s="1"/>
  <c r="AE25" i="13"/>
  <c r="AG25" i="13" s="1"/>
  <c r="AI25" i="13" s="1"/>
  <c r="AE24" i="13"/>
  <c r="AG24" i="13" s="1"/>
  <c r="AI24" i="13" s="1"/>
  <c r="AE23" i="13"/>
  <c r="AG23" i="13" s="1"/>
  <c r="AI23" i="13" s="1"/>
  <c r="AE22" i="13"/>
  <c r="AG22" i="13" s="1"/>
  <c r="AI22" i="13" s="1"/>
  <c r="AE21" i="13"/>
  <c r="AG21" i="13" s="1"/>
  <c r="AI21" i="13" s="1"/>
  <c r="AE20" i="13"/>
  <c r="AG20" i="13" s="1"/>
  <c r="AI20" i="13" s="1"/>
  <c r="AE19" i="13"/>
  <c r="AG19" i="13" s="1"/>
  <c r="AI19" i="13" s="1"/>
  <c r="AE18" i="13"/>
  <c r="AG18" i="13" s="1"/>
  <c r="AI18" i="13" s="1"/>
  <c r="AE17" i="13"/>
  <c r="AG17" i="13" s="1"/>
  <c r="AI17" i="13" s="1"/>
  <c r="AE16" i="13"/>
  <c r="AG16" i="13" s="1"/>
  <c r="AI16" i="13" s="1"/>
  <c r="AE15" i="13"/>
  <c r="AG15" i="13" s="1"/>
  <c r="AI15" i="13" s="1"/>
  <c r="AE14" i="13"/>
  <c r="AG14" i="13" s="1"/>
  <c r="AI14" i="13" s="1"/>
  <c r="AE13" i="13"/>
  <c r="AG13" i="13" s="1"/>
  <c r="AI13" i="13" s="1"/>
  <c r="AE12" i="13"/>
  <c r="AG12" i="13" s="1"/>
  <c r="AI12" i="13" s="1"/>
  <c r="AE11" i="13"/>
  <c r="AG11" i="13" s="1"/>
  <c r="AI11" i="13" s="1"/>
  <c r="AE10" i="13"/>
  <c r="AG10" i="13" s="1"/>
  <c r="AI10" i="13" s="1"/>
  <c r="AE9" i="13"/>
  <c r="AG9" i="13" s="1"/>
  <c r="AI9" i="13" s="1"/>
  <c r="AE8" i="13"/>
  <c r="AG8" i="13" s="1"/>
  <c r="AI8" i="13" s="1"/>
  <c r="AE7" i="13"/>
  <c r="AG7" i="13" s="1"/>
  <c r="AI7" i="13" s="1"/>
  <c r="AE6" i="13"/>
  <c r="AG6" i="13" s="1"/>
  <c r="AI6" i="13" s="1"/>
  <c r="AE5" i="13"/>
  <c r="AG5" i="13" s="1"/>
  <c r="AI5" i="13" s="1"/>
  <c r="AE4" i="13"/>
  <c r="AG4" i="13" s="1"/>
  <c r="AI4" i="13" s="1"/>
  <c r="AE3" i="13"/>
  <c r="AG3" i="13" s="1"/>
  <c r="AI3" i="13" s="1"/>
  <c r="AE2" i="13"/>
  <c r="AG2" i="13" s="1"/>
  <c r="AI2" i="13" s="1"/>
  <c r="H214" i="13" l="1"/>
  <c r="B214" i="13"/>
</calcChain>
</file>

<file path=xl/sharedStrings.xml><?xml version="1.0" encoding="utf-8"?>
<sst xmlns="http://schemas.openxmlformats.org/spreadsheetml/2006/main" count="2363" uniqueCount="1470">
  <si>
    <t>SUB MED</t>
  </si>
  <si>
    <t>SUB APO</t>
  </si>
  <si>
    <t>SUB ADM</t>
  </si>
  <si>
    <t>DIR</t>
  </si>
  <si>
    <t>SUB DOC</t>
  </si>
  <si>
    <t>CD</t>
  </si>
  <si>
    <t>LP</t>
  </si>
  <si>
    <t>MC</t>
  </si>
  <si>
    <t>SA</t>
  </si>
  <si>
    <t>SASS</t>
  </si>
  <si>
    <t>SI</t>
  </si>
  <si>
    <t>N° PROCESO</t>
  </si>
  <si>
    <t>TIPO DE CONTRATO</t>
  </si>
  <si>
    <t>URL</t>
  </si>
  <si>
    <t>FUN</t>
  </si>
  <si>
    <t>INV</t>
  </si>
  <si>
    <t>N° CONTRATO</t>
  </si>
  <si>
    <t>CONTRATISTA</t>
  </si>
  <si>
    <t>OBJETO</t>
  </si>
  <si>
    <t>PLAZO DE EJECUCION
FINAL</t>
  </si>
  <si>
    <t>VALOR TOTAL MAS ADICIONES</t>
  </si>
  <si>
    <t>VALOR REDUCCION</t>
  </si>
  <si>
    <t>SUPERVISOR</t>
  </si>
  <si>
    <t xml:space="preserve">NOMBRE DEL REPRESENTANTE LEGAL </t>
  </si>
  <si>
    <t>NIT</t>
  </si>
  <si>
    <t>DIRECCIÓN</t>
  </si>
  <si>
    <t>TELEFONO</t>
  </si>
  <si>
    <t>CORREO ELECTRONICO</t>
  </si>
  <si>
    <t>CIUDAD</t>
  </si>
  <si>
    <t>PRESTACION DE SERVICIOS PROFESIONALES</t>
  </si>
  <si>
    <t>N/A</t>
  </si>
  <si>
    <t>BOGOTA</t>
  </si>
  <si>
    <t>PRESTACION DE SERVICIOS</t>
  </si>
  <si>
    <t>BUCARAMANGA</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</si>
  <si>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</si>
  <si>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</si>
  <si>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</si>
  <si>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</si>
  <si>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</si>
  <si>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</si>
  <si>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</si>
  <si>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</si>
  <si>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</si>
  <si>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</si>
  <si>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QUIRURGICOS LTDA</t>
  </si>
  <si>
    <t>cverdiguer@quirurgicosltda.com</t>
  </si>
  <si>
    <t>aslicitacion2@lminstruments.com.co</t>
  </si>
  <si>
    <t>ARROW MEDICAL SAS</t>
  </si>
  <si>
    <t>asistentecomercial@armocsa.com</t>
  </si>
  <si>
    <t>gerencia@biotronitech.com.co</t>
  </si>
  <si>
    <t>MARTHA LIGIA CASTAÑO</t>
  </si>
  <si>
    <t>ventas@sherleg.net</t>
  </si>
  <si>
    <t>javier@jtechmed.com.co</t>
  </si>
  <si>
    <t>elizabeth.vega@alcon.com</t>
  </si>
  <si>
    <t>ingrid.rangel@bbraun.com</t>
  </si>
  <si>
    <t>topmedical@topmedical.com.co</t>
  </si>
  <si>
    <t>PAULA ANDREA GAITAN ROJAS</t>
  </si>
  <si>
    <t>LM INSTRUMENTS S.A</t>
  </si>
  <si>
    <t>OPIMED S.A.S</t>
  </si>
  <si>
    <t>ventas@opimed.com.co</t>
  </si>
  <si>
    <t xml:space="preserve">PRESTACION DE SERVICIOS </t>
  </si>
  <si>
    <t>WILSON MIGUEL PINILLA ORTEGA</t>
  </si>
  <si>
    <t>ECOLOGÍA Y ENTORNO S.A.S E.S.P. ECOENTORNO</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</si>
  <si>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</si>
  <si>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</si>
  <si>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</si>
  <si>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</si>
  <si>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MARTHA RODRIGUEZ FIGUEROA</t>
  </si>
  <si>
    <t>AICARDO BONILLA VELANDIA</t>
  </si>
  <si>
    <t>JORGE PINZON CASTIBLANCO</t>
  </si>
  <si>
    <t>licitaciones.gemlsa@gmail.com</t>
  </si>
  <si>
    <t>ANDREC SURGICAL</t>
  </si>
  <si>
    <t>PANAMERICAN INSTRUMENTS LTDA</t>
  </si>
  <si>
    <t>compras@panamericaninstruments.com.co</t>
  </si>
  <si>
    <t>ANDRES JARAMILLO GIRALDO</t>
  </si>
  <si>
    <t>comercial@equitronic.com.co</t>
  </si>
  <si>
    <t>MARY ELLEN LEGUIZAMON AVILA</t>
  </si>
  <si>
    <t>JOSE IGNACIO SANCHEZ URBINA</t>
  </si>
  <si>
    <t>LAURA ELISA GARCIA TORRES</t>
  </si>
  <si>
    <t>jefaturaap2017@gmail.com</t>
  </si>
  <si>
    <t>adriana.santana@draeger.com</t>
  </si>
  <si>
    <t>soportec@kaika.com.co</t>
  </si>
  <si>
    <t>smn.solucionesintegrales@gmail.com</t>
  </si>
  <si>
    <t>meditec@meditecsa.com</t>
  </si>
  <si>
    <t>ventas@annardx.com</t>
  </si>
  <si>
    <t>comercial@mmequiposmedicos.com.co</t>
  </si>
  <si>
    <t>OBRA</t>
  </si>
  <si>
    <t>licitaciones.gepm@gmail.com</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</si>
  <si>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</si>
  <si>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</si>
  <si>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</si>
  <si>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</si>
  <si>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</si>
  <si>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</si>
  <si>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</si>
  <si>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</si>
  <si>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</si>
  <si>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</si>
  <si>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</si>
  <si>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</si>
  <si>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</si>
  <si>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</si>
  <si>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MARIA DIGNORA AYA MORALES</t>
  </si>
  <si>
    <t>gerencia@brasmedica.com</t>
  </si>
  <si>
    <t>JUAN CARLOS BERNAL</t>
  </si>
  <si>
    <t>CARRERA 19 C # 86-14 OFICINA 602</t>
  </si>
  <si>
    <t>LEDYS MARIA IZQUIERDO</t>
  </si>
  <si>
    <t>LABORATORIOS BAXTER</t>
  </si>
  <si>
    <t>JUAN CARLOS FERNANDEZ OROZCO</t>
  </si>
  <si>
    <t>luisa_quintero@baxter.com</t>
  </si>
  <si>
    <t>AMIT KATARIA</t>
  </si>
  <si>
    <t>corp-med@hotmail.com</t>
  </si>
  <si>
    <t>OMAR SANCHEZ BELTRAN</t>
  </si>
  <si>
    <t>KAIKA S.A.S</t>
  </si>
  <si>
    <t>BAYER S.A</t>
  </si>
  <si>
    <t>jeimy.arciniegas@bayer.com</t>
  </si>
  <si>
    <t xml:space="preserve">MANTENIMIENTO </t>
  </si>
  <si>
    <t>CARLOS FERNANDO CADENA MARTINEZ</t>
  </si>
  <si>
    <t>HERNAN DARIO VERGARA SAMUR</t>
  </si>
  <si>
    <t xml:space="preserve">SUMINISTRO </t>
  </si>
  <si>
    <t>nubia.martinez@biomerieux.com</t>
  </si>
  <si>
    <t>LILIAN CONSUELO MUÑOZ MARRUGO</t>
  </si>
  <si>
    <t>OFTALMOCENTER LTDA</t>
  </si>
  <si>
    <t>gerencia@oftalmocenter.com.co</t>
  </si>
  <si>
    <t>SET Y GAD S.A.S</t>
  </si>
  <si>
    <t>ADRIANA ESCOBAR RENTERIA</t>
  </si>
  <si>
    <t>J TECHMED S.A.S</t>
  </si>
  <si>
    <t>AMECRI</t>
  </si>
  <si>
    <t>NELSON ANDRES PEREZ RODRIGUEZ</t>
  </si>
  <si>
    <t>GE HEALTHCARE</t>
  </si>
  <si>
    <t>MAURICIO ESCOBAR TRUJILLO</t>
  </si>
  <si>
    <t>MARIO MENA BEJARANO</t>
  </si>
  <si>
    <t>RICARDO SILVA RUEDA</t>
  </si>
  <si>
    <t>colprocorp@hotmail.com</t>
  </si>
  <si>
    <t>emiut2019@gmail.com</t>
  </si>
  <si>
    <t>cardiolatidosas@gmail.com</t>
  </si>
  <si>
    <t>SIEMENS HEALTHCARE S.A.S.</t>
  </si>
  <si>
    <t>DORA ESPERANZA ROMERO CALDERON</t>
  </si>
  <si>
    <t>sandramoralesch@gmail.com</t>
  </si>
  <si>
    <t>oymmedicossas@gmail.com</t>
  </si>
  <si>
    <t>COMCI LTDA</t>
  </si>
  <si>
    <t>gerencia@comci.com.co</t>
  </si>
  <si>
    <t>CARRERA 43 # 6-40</t>
  </si>
  <si>
    <t>AVENIDA SUBA # 95-66</t>
  </si>
  <si>
    <t>rubendario.melo@pfizer.com</t>
  </si>
  <si>
    <t>BIOCIENTIFICA LTDA</t>
  </si>
  <si>
    <t>ERNST ADLER</t>
  </si>
  <si>
    <t>biocient@outlook.com</t>
  </si>
  <si>
    <t>ventas@labcarecolombia.com</t>
  </si>
  <si>
    <t>gerencia@artiumsalud.com</t>
  </si>
  <si>
    <t>CALLE 113 # 7-45 TORRE B OFICINA 713</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</si>
  <si>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</si>
  <si>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</si>
  <si>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</si>
  <si>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</si>
  <si>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</si>
  <si>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</si>
  <si>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</si>
  <si>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</si>
  <si>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</si>
  <si>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 xml:space="preserve">PLAZO DE EJECUCION
</t>
  </si>
  <si>
    <t>VALOR TOTAL REAL CONTRATO (+ADICIONES-REDUCCIONES)</t>
  </si>
  <si>
    <t>FABIO ANDRES ZAPATA GOMEZ</t>
  </si>
  <si>
    <t>CARLOS RAFAEL ORTEGA ZAMORANO</t>
  </si>
  <si>
    <t>JANSSEN CILAG S.A</t>
  </si>
  <si>
    <t>MERCK S.A</t>
  </si>
  <si>
    <t>CAROLINA MORENO MALDONADO</t>
  </si>
  <si>
    <t/>
  </si>
  <si>
    <t>HERNAN ADOLFO RAMON YEROVI</t>
  </si>
  <si>
    <t>CARTAGENA</t>
  </si>
  <si>
    <t>MEDTRONIC COLOMBIA S.A.</t>
  </si>
  <si>
    <t>CLAUDIA MARCELA SANCHEZ BRAVO</t>
  </si>
  <si>
    <t>CAROLINA ULLOA VELASQUEZ</t>
  </si>
  <si>
    <t>ROBIN ALONSO RADA ESCOBAR</t>
  </si>
  <si>
    <t>LABORATORIOS ALCON DE COLOMBIA S.A</t>
  </si>
  <si>
    <t>JULIAN ANDRES BARRETO PLAZA</t>
  </si>
  <si>
    <t>NANCY CHAPARRO CHAPARRO</t>
  </si>
  <si>
    <t>JUAN GUILLERMO TIRADO TOBON</t>
  </si>
  <si>
    <t>JUAN ALBERTO DIEZ ZULUAGA</t>
  </si>
  <si>
    <t>VENTAS4@AYBMEDICA.COM</t>
  </si>
  <si>
    <t>COMCI S.A.S</t>
  </si>
  <si>
    <t>MIGUEL ANGEL CHONA ALBARRACIN</t>
  </si>
  <si>
    <t>PROCESOS Y SERVICIOS S.A.S</t>
  </si>
  <si>
    <t>JOHN BAUTISTA OLAYA</t>
  </si>
  <si>
    <t>SANTIAGO IDARRIAGA ALVAREZ</t>
  </si>
  <si>
    <t>JHON ALEJANDRO MARTINEZ MORENO</t>
  </si>
  <si>
    <t>LUIS FELIPE GONZALEZ REYES</t>
  </si>
  <si>
    <t>RIESGO DE FRACTURA S.A</t>
  </si>
  <si>
    <t>GERMAN PARDO PARDO</t>
  </si>
  <si>
    <t>ANGEL OCTAVIO DONATO</t>
  </si>
  <si>
    <t>RENE KLEMM</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</si>
  <si>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</si>
  <si>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</si>
  <si>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</si>
  <si>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</si>
  <si>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</si>
  <si>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</si>
  <si>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</si>
  <si>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</si>
  <si>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</si>
  <si>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</si>
  <si>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ALEXANDER RAMIREZ SANCHEZ</t>
  </si>
  <si>
    <t>CRA 49 N 61 SUR 68 LOCAL 103</t>
  </si>
  <si>
    <t>VIVIANA ANDREA QUINTANA PEREA</t>
  </si>
  <si>
    <t>RAMON CAMILO FUENTES R</t>
  </si>
  <si>
    <t>AUTOPISTA MEDELLIN KM 2.5 CENTRO INDUSTRIAL PORTOS SABANA 80 BODEGA 50</t>
  </si>
  <si>
    <t>MARTHA CONSUELO ROMERO</t>
  </si>
  <si>
    <t>CARRERA 11A NO. 93-93 OFICINA 303</t>
  </si>
  <si>
    <t>JESÚS ALBERTO GARZÓN ALONSO</t>
  </si>
  <si>
    <t>gerenciacomercial@cmt.net.co</t>
  </si>
  <si>
    <t>CALLE 26 NO. 69D 91 OF. 606 ED. ARRECIFE</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</si>
  <si>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</si>
  <si>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</si>
  <si>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</si>
  <si>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</si>
  <si>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</si>
  <si>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</si>
  <si>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</si>
  <si>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</si>
  <si>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</si>
  <si>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</si>
  <si>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</si>
  <si>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</si>
  <si>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</si>
  <si>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</si>
  <si>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</si>
  <si>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</si>
  <si>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</si>
  <si>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</si>
  <si>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WILIAM SANCHEZ MALDONADO</t>
  </si>
  <si>
    <t>GALO MIRCEA CUBILLOS MARCU</t>
  </si>
  <si>
    <t>CToroGar@its.jnj.com</t>
  </si>
  <si>
    <t>DRAEGER COLOMBIA S.A</t>
  </si>
  <si>
    <t>bguevara@impulmedicos.com</t>
  </si>
  <si>
    <t>ana.cortes@messer-co.com</t>
  </si>
  <si>
    <t>OSCAR JULIAN CESPEDES SANCHEZ</t>
  </si>
  <si>
    <t>NUCLEOFARMA S.A.S</t>
  </si>
  <si>
    <t>DIANA VICTORIA UEJBE CEDIEL</t>
  </si>
  <si>
    <t>CALLE 24C 26-10</t>
  </si>
  <si>
    <t>CR 7 NO. 156 78 OFC 305 NORTH POINT TORRE II</t>
  </si>
  <si>
    <t>carlos.diago10@gmail.com</t>
  </si>
  <si>
    <t>DIEGO GUZMAN URIBA</t>
  </si>
  <si>
    <t>comercial@ecoentorno.com</t>
  </si>
  <si>
    <t>info@lacarolinamedical.com</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</si>
  <si>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</si>
  <si>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</si>
  <si>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</si>
  <si>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LIVANOVA COLOMBIA SAS</t>
  </si>
  <si>
    <t>david.calero@bsci.com</t>
  </si>
  <si>
    <t>JUAN CARLOS LUQUE SUAREZ</t>
  </si>
  <si>
    <t>PHARMACEUTICAL SUPPLY CHAIN S.A.S</t>
  </si>
  <si>
    <t>JOHN JAIRO GALLO CASTRO</t>
  </si>
  <si>
    <t>CARRERA 27A NO 40A - 32</t>
  </si>
  <si>
    <t>PSC.COLOMBIA@GMAIL.COM</t>
  </si>
  <si>
    <t>YESID ALBERTO MUÑOZ URREGO</t>
  </si>
  <si>
    <t>CRA 12 # 98-38</t>
  </si>
  <si>
    <t>subdireccioncomercial@cayre.co</t>
  </si>
  <si>
    <t>SANTIAGO CABRERA GONZALEZ</t>
  </si>
  <si>
    <t>CALLE 163A 13B-60</t>
  </si>
  <si>
    <t>AVENIDA AMERICAS NO. 57-52</t>
  </si>
  <si>
    <t>KAROLINA BLANCO FERREIRA</t>
  </si>
  <si>
    <t>INDUSTRIAS LUVFRANK S.A.S</t>
  </si>
  <si>
    <t>LUCILA VERANO VALLEJO</t>
  </si>
  <si>
    <t>comercial@freshlimp.com</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</si>
  <si>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</si>
  <si>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</si>
  <si>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</si>
  <si>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</si>
  <si>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</si>
  <si>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</si>
  <si>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</si>
  <si>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</si>
  <si>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edwin.benjumea@stryker.com</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</si>
  <si>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</si>
  <si>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</si>
  <si>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</si>
  <si>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</si>
  <si>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</si>
  <si>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</si>
  <si>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</si>
  <si>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</si>
  <si>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008-2021</t>
  </si>
  <si>
    <t>014-2021</t>
  </si>
  <si>
    <t>XIMENA MARGARITA FORERO VELASQUEZ</t>
  </si>
  <si>
    <t>CALLE 93B NO 16-31</t>
  </si>
  <si>
    <t>licitaciones.contratoscontractuales@novartis.com</t>
  </si>
  <si>
    <t>MARIO PEREZ</t>
  </si>
  <si>
    <t>CALLA 26 # 69-76 TORRE 2 PISO 7</t>
  </si>
  <si>
    <t>ALEJANDRO PINZON PERDOMO</t>
  </si>
  <si>
    <t>ZORAIDA PATRICIA CABRERA GUERRERO</t>
  </si>
  <si>
    <t>AVENIDA CRA 9 NO. 101 - 67</t>
  </si>
  <si>
    <t>maryam.paez@merckgroup.com</t>
  </si>
  <si>
    <t>RAFAEL ANTONIO DUQUE SALAZAR</t>
  </si>
  <si>
    <t>CARLOS ANDRES MANRIQUE JIMENEZ</t>
  </si>
  <si>
    <t>JUAN CARLOS ARBELAEZ ECHEVERRY</t>
  </si>
  <si>
    <t>CARRERA 16 A NO 84 19</t>
  </si>
  <si>
    <t>comercial@centrodecontroldecancer.com</t>
  </si>
  <si>
    <t>ventas4@retina.com.co</t>
  </si>
  <si>
    <t>PRESTACIÓN DE SERVICIOS DE SALUD PARA LA REALIZACIÓN DE EXÁMENES DE LABORATORIO CLÍNICO, DIAGNOSTICO Y TERAPÉUTICO EXTRAHOSPITALARIOS PARA EL HOSPITAL MILITAR CENTRAL</t>
  </si>
  <si>
    <t>DIANA CAROLINA DAZA MEDINA</t>
  </si>
  <si>
    <t>avoviedo@mmm.com</t>
  </si>
  <si>
    <t>CALLE 44 #8 -31</t>
  </si>
  <si>
    <t>B BRAUN MEDICAL S.A</t>
  </si>
  <si>
    <t>SUMINISTRO DE TUBOS COLORIMÉTRICOS PARA LOS ANÁLISIS DE CONTROL DE CALIDAD DE AIRE MEDICINAL EN PRODUCCIÓN Y EN PUNTOS DE USO EN EL HOSPITAL MILITAR CENTRAL</t>
  </si>
  <si>
    <t>FELIPE JORGE RISSO AUBRY</t>
  </si>
  <si>
    <t>CAROLINA VASQUEZ CORZO</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</si>
  <si>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</si>
  <si>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</si>
  <si>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</si>
  <si>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</si>
  <si>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</si>
  <si>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</si>
  <si>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</si>
  <si>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</si>
  <si>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</si>
  <si>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</si>
  <si>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</si>
  <si>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</si>
  <si>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</si>
  <si>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</si>
  <si>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</si>
  <si>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</si>
  <si>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</si>
  <si>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</si>
  <si>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</si>
  <si>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</si>
  <si>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</si>
  <si>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</si>
  <si>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</si>
  <si>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</si>
  <si>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REYNEL STIVEN MORA ALFONSO</t>
  </si>
  <si>
    <t>UMBRELLA BIOLABS</t>
  </si>
  <si>
    <t>FELIPE AUGUSTO MUÑOZ BAYONA</t>
  </si>
  <si>
    <t>angie.nieto@umbrella-biolabs.com</t>
  </si>
  <si>
    <t>ANGELA MARIA CRUZ POMBO</t>
  </si>
  <si>
    <t>CALLE 100 NO. 7A - 81 PISO 6</t>
  </si>
  <si>
    <t>rgueva01@amgen.com</t>
  </si>
  <si>
    <t>JORGE HERNANDO PINZON CASTIBLANCO</t>
  </si>
  <si>
    <t>CALLE 12A NO. 68C-03</t>
  </si>
  <si>
    <t>SUMINISTRO DE ALOINJERTOS, BANCO DE HUESO PARA EL ÁREA DE ORTOPEDIA Y TRAUMATOLOGÍA DEL HOSPITAL MILITAR CENTRAL</t>
  </si>
  <si>
    <t>JUAN FERNANDO CORRAL STRASSMANN</t>
  </si>
  <si>
    <t>CALLE 119 # 7 - 14 PISO 2 EDIFICIO SANTA ANA MEDICAL CENTER</t>
  </si>
  <si>
    <t>TITO ROBERTO GARCIA MORA</t>
  </si>
  <si>
    <t>CALLE 116 # 7-15 OFICINA 1001 PISO 10</t>
  </si>
  <si>
    <t>VALOR ADJUDICADO</t>
  </si>
  <si>
    <t>VALOR VIGENCIA 2023</t>
  </si>
  <si>
    <t>VALOR VIGENCIA 2024</t>
  </si>
  <si>
    <t>VALOR VIGENCIA 2025</t>
  </si>
  <si>
    <t>VALOR VIGENCIA 2026</t>
  </si>
  <si>
    <t>VALOR TOTALCON VIGENCIAS</t>
  </si>
  <si>
    <t xml:space="preserve">VALOR ADICION </t>
  </si>
  <si>
    <t>001-2022</t>
  </si>
  <si>
    <t>002-2022</t>
  </si>
  <si>
    <t>004-2022</t>
  </si>
  <si>
    <t>003-2022</t>
  </si>
  <si>
    <t>005-2022</t>
  </si>
  <si>
    <t>007-2022</t>
  </si>
  <si>
    <t>006-2022</t>
  </si>
  <si>
    <t>008-2022</t>
  </si>
  <si>
    <t>009-2022</t>
  </si>
  <si>
    <t>010-2022</t>
  </si>
  <si>
    <t>MC-006-2022-HOMIL</t>
  </si>
  <si>
    <t>https:--community.secop.gov.co-Public-Tendering-OpportunityDetail-Index?noticeUID=CO1.NTC.2809492&amp;isFromPublicArea=True&amp;isModal=true&amp;asPopupView=true</t>
  </si>
  <si>
    <t>011-2022</t>
  </si>
  <si>
    <t>SUMINISTRO DE MATERIAL RADIACTIVO PARA REALIZAR ESTUDIOS DIAGNÓSTICOS CON LEUCOCITOS MARCADOS, DMSA Y ETIFENIN Y-O MEBROFENIN</t>
  </si>
  <si>
    <t>RH S.A.S</t>
  </si>
  <si>
    <t>MANUEL GUILLERMO VALLECILLA PERDOMO</t>
  </si>
  <si>
    <t>CRA 24 13 387</t>
  </si>
  <si>
    <t>coordinacionsuroccidente@rhsas.com.co</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</si>
  <si>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</si>
  <si>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</si>
  <si>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</si>
  <si>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</si>
  <si>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</si>
  <si>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</si>
  <si>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</si>
  <si>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</si>
  <si>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</si>
  <si>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</si>
  <si>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</si>
  <si>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</si>
  <si>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017-2022</t>
  </si>
  <si>
    <t>018-2022</t>
  </si>
  <si>
    <t>019-2022</t>
  </si>
  <si>
    <t>020-2022</t>
  </si>
  <si>
    <t>021-2022</t>
  </si>
  <si>
    <t>MC-018-2022-HOMIL</t>
  </si>
  <si>
    <t>https:--community.secop.gov.co-Public-Tendering-OpportunityDetail-Index?noticeUID=CO1.NTC.2835313&amp;isFromPublicArea=True&amp;isModal=true&amp;asPopupView=true</t>
  </si>
  <si>
    <t>022-2022</t>
  </si>
  <si>
    <t>BOSTON SCIENTIFIC COLOMBIA S.A</t>
  </si>
  <si>
    <t>SUMINISTRO DE INSUMOS Y-O DISPOSITIVOS MÉDICO-QUIRÚRGICOS ( PLACAS Y AGUJAS DE RADIOFRECUENCIA ) REQUERIDOS PARA LA REALIZACIÓN DE LAS ACTIVIDADES Y PROCEDIMIENTOS ASISTENCIALES DEL SERVICIO DE CLINICA DEL DOLOR QUE COMPONE LA UNIDAD CLÍNICO QUIRÚRGICA DEL HOSPITAL MILITAR CENTRAL</t>
  </si>
  <si>
    <t>MC-008-2022-HOMIL</t>
  </si>
  <si>
    <t>https:--community.secop.gov.co-Public-Tendering-OpportunityDetail-Index?noticeUID=CO1.NTC.2819308&amp;isFromPublicArea=True&amp;isModal=true&amp;asPopupView=true</t>
  </si>
  <si>
    <t>023-2022</t>
  </si>
  <si>
    <t>MARTHA CONSUELO ROMERO TORRES</t>
  </si>
  <si>
    <t>024-2022</t>
  </si>
  <si>
    <t>025-2022</t>
  </si>
  <si>
    <t>MC-014-2022-HOMIL</t>
  </si>
  <si>
    <t>https:--community.secop.gov.co-Public-Tendering-OpportunityDetail-Index?noticeUID=CO1.NTC.2837808&amp;isFromPublicArea=True&amp;isModal=true&amp;asPopupView=true</t>
  </si>
  <si>
    <t>026-2022</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</si>
  <si>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</si>
  <si>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</si>
  <si>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</si>
  <si>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028-2022</t>
  </si>
  <si>
    <t>HORACIO CASTILLO FORTICH</t>
  </si>
  <si>
    <t>029-2022</t>
  </si>
  <si>
    <t>MC-028-2022-HOMIL</t>
  </si>
  <si>
    <t>https:--community.secop.gov.co-Public-Tendering-OpportunityDetail-Index?noticeUID=CO1.NTC.2851103&amp;isFromPublicArea=True&amp;isModal=true&amp;asPopupView=true</t>
  </si>
  <si>
    <t>030-2022</t>
  </si>
  <si>
    <t>PRESTACIÓN DE SERVICIO DE RECOLECCIÓN, TRANSPORTE, TRATAMIENTO Y DISPOSICIÓN FINAL DE RESIDUOS PELIGROSOS DE RIESGO QUÍMICO.</t>
  </si>
  <si>
    <t>RUBEN DARIO DEVIA ORTIZ</t>
  </si>
  <si>
    <t>031-2022</t>
  </si>
  <si>
    <t>ALVARO PAEZ RODRIGUEZ</t>
  </si>
  <si>
    <t>MC-022-2022-HOMIL</t>
  </si>
  <si>
    <t>https:--community.secop.gov.co-Public-Tendering-OpportunityDetail-Index?noticeUID=CO1.NTC.2845489&amp;isFromPublicArea=True&amp;isModal=true&amp;asPopupView=true</t>
  </si>
  <si>
    <t>034-2022</t>
  </si>
  <si>
    <t>"SUMINISTRO DE ELEMENTOS E INSUMOS PARA LA EJECUCION DE PROCESOS DE LIMPIEZA Y LAVADO DE ROPA PARA EL AREA DE LAVANDERIA EN EL HOSPITAL MILITAR CENTRAL".</t>
  </si>
  <si>
    <t>CALLE 14 N° 10-75</t>
  </si>
  <si>
    <t>CD-006-2022-HOMIL</t>
  </si>
  <si>
    <t>https:--community.secop.gov.co-Public-Tendering-OpportunityDetail-Index?noticeUID=CO1.NTC.2852895&amp;isFromPublicArea=True&amp;isModal=true&amp;asPopupView=true</t>
  </si>
  <si>
    <t>035-2022</t>
  </si>
  <si>
    <t>MANTENIMIENTO PREVENTIVO Y LOS CORRECTIVOS QUE SEAN NECESARIOS INCLUIDO REPUESTOS ORIGINALES NUEVOS NO REMANUFACTURADOS PARA LOS EQUIPOS DE MARCA ALCON (UNIDAD VITRECTOMIA CON SISTEMA DUAL) DEL SERVICIO DE OFTALMOLOGÍA DEL HOSPITAL MILITAR CENTRAL</t>
  </si>
  <si>
    <t>SA-005-2022-HOMIL</t>
  </si>
  <si>
    <t>https:--community.secop.gov.co-Public-Tendering-OpportunityDetail-Index?noticeUID=CO1.NTC.2815336&amp;isFromPublicArea=True&amp;isModal=true&amp;asPopupView=true</t>
  </si>
  <si>
    <t>036-2022</t>
  </si>
  <si>
    <t>SUMINISTRO DE INSUMOS Y MATERIAL RADIACTIVO PARA EL SERVICIO DE MEDICINA NUCLEAR DEL HOSPITAL MILITAR CENTRAL</t>
  </si>
  <si>
    <t>037-2022</t>
  </si>
  <si>
    <t>SASS-002-2022-HOMIL</t>
  </si>
  <si>
    <t>https:--community.secop.gov.co-Public-Tendering-OpportunityDetail-Index?noticeUID=CO1.NTC.2800203&amp;isFromPublicArea=True&amp;isModal=true&amp;asPopupView=true</t>
  </si>
  <si>
    <t>038-2022</t>
  </si>
  <si>
    <t>SOCIEDAD DE CIRUGIA OCULAR</t>
  </si>
  <si>
    <t>CARRERA 16 #97 -46 TORRE A LOCAL 2 EDIFICIO TORRE 97</t>
  </si>
  <si>
    <t>039-2022</t>
  </si>
  <si>
    <t>LA CAROLINA MEDICAL IPS</t>
  </si>
  <si>
    <t>HAROLDO HERNANDO JULIAO NACITH</t>
  </si>
  <si>
    <t>MC-031-2022-HOMIL</t>
  </si>
  <si>
    <t>https:--community.secop.gov.co-Public-Tendering-OpportunityDetail-Index?noticeUID=CO1.NTC.2854611&amp;isFromPublicArea=True&amp;isModal=true&amp;asPopupView=true</t>
  </si>
  <si>
    <t>040-2022</t>
  </si>
  <si>
    <t>PRESTACIÓN DE SERVICIOS DE MANTENIMIENTO PREVENTIVO Y CORRECTIVO PARA LOS SETS DE INSTRUMENTAL ESPECIALIZADO MARCA AESCULAP DE LOS SERVICIOS QUIRÚRGICOS DE CIRUGÍA PLÁSTICA Y CIRUGÍA CARDIOVASCULAR DEL HOSPITAL MILITAR CENTRAL</t>
  </si>
  <si>
    <t>041-2022</t>
  </si>
  <si>
    <t>042-2022</t>
  </si>
  <si>
    <t>043-2022</t>
  </si>
  <si>
    <t>044-2022</t>
  </si>
  <si>
    <t>045-2022</t>
  </si>
  <si>
    <t>046-2022</t>
  </si>
  <si>
    <t>047-2022</t>
  </si>
  <si>
    <t>048-2022</t>
  </si>
  <si>
    <t>049-2022</t>
  </si>
  <si>
    <t>050-2022</t>
  </si>
  <si>
    <t>051-2022</t>
  </si>
  <si>
    <t>LP-001-2022-HOMIL</t>
  </si>
  <si>
    <t>https:--community.secop.gov.co-Public-Tendering-OpportunityDetail-Index?noticeUID=CO1.NTC.2805530&amp;isFromPublicArea=True&amp;isModal=true&amp;asPopupView=true</t>
  </si>
  <si>
    <t>053-2022</t>
  </si>
  <si>
    <t>SUMINISTRO DE MEDIOS DE CONTRASTE E INSUMOS DE RADIOLOGÍA PARA LOS DIFERENTES ESTUDIOS Y PROCEDIMIENTOS QUE REALIZA EL SERVICIO DE RADIOLOGÍA DEL HOSPITAL MILITAR CENTRAL (LOTES 1Y 2)</t>
  </si>
  <si>
    <t>ALVARO ENRIQUE NUÑEZ ARIZA</t>
  </si>
  <si>
    <t>MC-020-2022-HOMIL</t>
  </si>
  <si>
    <t>https:--community.secop.gov.co-Public-Tendering-OpportunityDetail-Index?noticeUID=CO1.NTC.2872006&amp;isFromPublicArea=True&amp;isModal=true&amp;asPopupView=true</t>
  </si>
  <si>
    <t>058-2022</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</si>
  <si>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</si>
  <si>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</si>
  <si>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OSCAR MAURICIO VILLEGAS BOTERO</t>
  </si>
  <si>
    <t>CARLOS FELIPE DIAGO MENDEZ</t>
  </si>
  <si>
    <t>ADQUISICIION</t>
  </si>
  <si>
    <t>061-2022</t>
  </si>
  <si>
    <t>BIOPLAST S.A.S</t>
  </si>
  <si>
    <t xml:space="preserve">FUNDAR </t>
  </si>
  <si>
    <t>067-2022</t>
  </si>
  <si>
    <t>SASS-015-2022-HOMIL</t>
  </si>
  <si>
    <t>https:--community.secop.gov.co-Public-Tendering-OpportunityDetail-Index?noticeUID=CO1.NTC.2852714&amp;isFromPublicArea=True&amp;isModal=true&amp;asPopupView=true</t>
  </si>
  <si>
    <t>068-2022</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</si>
  <si>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</si>
  <si>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</si>
  <si>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</si>
  <si>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CD-017-2022-HOMIL</t>
  </si>
  <si>
    <t>https:--community.secop.gov.co-Public-Tendering-OpportunityDetail-Index?noticeUID=CO1.NTC.2872569&amp;isFromPublicArea=True&amp;isModal=true&amp;asPopupView=true</t>
  </si>
  <si>
    <t>070-2022</t>
  </si>
  <si>
    <t>AMGEN BIOTECNOLOGICA S.A.S</t>
  </si>
  <si>
    <t>SUMINISTRO DE LOS MEDICAMENTOS DE ALTO COSTO (BLINATUMOMAB, PANITUMUMAB) PARA PACIENTES DEL HOSPITAL MILITAR CENTRAL</t>
  </si>
  <si>
    <t>FUNDACION COSME Y DAMIAN - CYDBANK</t>
  </si>
  <si>
    <t>074-2022</t>
  </si>
  <si>
    <t>076-2022</t>
  </si>
  <si>
    <t>077-2022</t>
  </si>
  <si>
    <t>078-2022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</si>
  <si>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</si>
  <si>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</si>
  <si>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</si>
  <si>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</si>
  <si>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</si>
  <si>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</si>
  <si>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</si>
  <si>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</si>
  <si>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</si>
  <si>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</si>
  <si>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</si>
  <si>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</si>
  <si>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</si>
  <si>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</si>
  <si>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</si>
  <si>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</si>
  <si>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</si>
  <si>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</si>
  <si>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</si>
  <si>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</si>
  <si>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</si>
  <si>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MC-079-2022-HOMIL</t>
  </si>
  <si>
    <t>https:--community.secop.gov.co-Public-Tendering-OpportunityDetail-Index?noticeUID=CO1.NTC.2900103&amp;isFromPublicArea=True&amp;isModal=true&amp;asPopupView=true</t>
  </si>
  <si>
    <t>093-2022</t>
  </si>
  <si>
    <t>CLINICA BARRAQUER OFTALMOS S.A.</t>
  </si>
  <si>
    <t>SUMINISTRO DE INSUMOS Y-O DISPOSITIVOS MÉDICO-QUIRÚRGICOS (PRÓTESIS OCULARES) PARA PACIENTES DEL SERVICIO DE OFTALMOLOGÍA DEL HOSPITAL MILITAR CENTRAL</t>
  </si>
  <si>
    <t>NESTOR DARIO BUSTAMANTE RAMIREZ</t>
  </si>
  <si>
    <t>AV CALLE 100 # 18A – 51</t>
  </si>
  <si>
    <t>aaespitiaa@barraquer.com.co</t>
  </si>
  <si>
    <t>094-2022</t>
  </si>
  <si>
    <t>MC-078-2022-HOMIL</t>
  </si>
  <si>
    <t>https:--community.secop.gov.co-Public-Tendering-OpportunityDetail-Index?noticeUID=CO1.NTC.2900201&amp;isFromPublicArea=True&amp;isModal=true&amp;asPopupView=true</t>
  </si>
  <si>
    <t>095-2022</t>
  </si>
  <si>
    <t>GUERRA Y GUERRA SAS</t>
  </si>
  <si>
    <t>SUMINISTRO DE INSUMOS Y-O DISPOSITIVOS MÉDICO-QUIRÚRGICOS (LENTES FÁQUICOS RETROIRIDIANOS) PARA PROCEDIMIENTOS QUIRÚRGICOS DEL SERVICIO DE OFTALMOLOGÍA DEL HOSPITAL MILITAR CENTRAL.</t>
  </si>
  <si>
    <t>CALLE 5 # 42 - 101</t>
  </si>
  <si>
    <t>administracioncol@gueguein.com</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</si>
  <si>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</si>
  <si>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</si>
  <si>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</si>
  <si>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</si>
  <si>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</si>
  <si>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</si>
  <si>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</si>
  <si>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</si>
  <si>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</si>
  <si>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</si>
  <si>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</si>
  <si>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</si>
  <si>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CD-018-2022-HOMIL</t>
  </si>
  <si>
    <t>https:--community.secop.gov.co-Public-Tendering-OpportunityDetail-Index?noticeUID=CO1.NTC.2911910&amp;isFromPublicArea=True&amp;isModal=true&amp;asPopupView=true</t>
  </si>
  <si>
    <t>113-2022</t>
  </si>
  <si>
    <t>ARRENDAMIENTO DE UN ESPACIO PARA ALBERGAR 10.500 CAJAS X200 CORRESPONDIENTES A 180.000 HISTORIAS CLINICAS DE LAS SERIES 60, 70, 80 Y 90 DEL ARCHIVO DE GESTION DOCUMENTAL DEL HOSPITAL MILITAR CENTRAL</t>
  </si>
  <si>
    <t>CRA. 50 # 130 - 49</t>
  </si>
  <si>
    <t>ovalencia@procesosyservicios.net</t>
  </si>
  <si>
    <t>114-2022</t>
  </si>
  <si>
    <t>115-2022</t>
  </si>
  <si>
    <t>116-2022</t>
  </si>
  <si>
    <t>118-2022</t>
  </si>
  <si>
    <t>119-2022</t>
  </si>
  <si>
    <t>120-2022</t>
  </si>
  <si>
    <t>121-2022</t>
  </si>
  <si>
    <t>123-2022</t>
  </si>
  <si>
    <t>124-2022</t>
  </si>
  <si>
    <t>126-2022</t>
  </si>
  <si>
    <t>127-2022</t>
  </si>
  <si>
    <t>128-2022</t>
  </si>
  <si>
    <t>129-2022</t>
  </si>
  <si>
    <t>130-2022</t>
  </si>
  <si>
    <t>131-2022</t>
  </si>
  <si>
    <t>LABORATORIOS GOTHAPLAST</t>
  </si>
  <si>
    <t>132-2022</t>
  </si>
  <si>
    <t>133-2022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</si>
  <si>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</si>
  <si>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</si>
  <si>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</si>
  <si>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</si>
  <si>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</si>
  <si>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</si>
  <si>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</si>
  <si>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</si>
  <si>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</si>
  <si>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</si>
  <si>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</si>
  <si>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</si>
  <si>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EDWARDS LIFESCIENCES COLOMBIA SAS</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</si>
  <si>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</si>
  <si>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</si>
  <si>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</si>
  <si>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</si>
  <si>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MC-119-2022-HOMIL</t>
  </si>
  <si>
    <t>https:--community.secop.gov.co-Public-Tendering-OpportunityDetail-Index?noticeUID=CO1.NTC.2943735&amp;isFromPublicArea=True&amp;isModal=true&amp;asPopupView=true</t>
  </si>
  <si>
    <t>145-2022</t>
  </si>
  <si>
    <t>SUMINISTRO DE ELEMENTOS DE TERAPIA RESPIRATORIA, DESTINADOS A LA ATENCIÓN DE PACIENTES DE CUIDADO CRITICO DEL HOSPITAL MILITAR CENTRAL LOTE No. 4</t>
  </si>
  <si>
    <t>153-2022</t>
  </si>
  <si>
    <t>ABURRA</t>
  </si>
  <si>
    <t>163-2022</t>
  </si>
  <si>
    <t>INTERLAB COLOMBIA SAS</t>
  </si>
  <si>
    <t>MC-153-2022-HOMIL</t>
  </si>
  <si>
    <t>https:--community.secop.gov.co-Public-Tendering-OpportunityDetail-Index?noticeUID=CO1.NTC.2960739&amp;isFromPublicArea=True&amp;isModal=true&amp;asPopupView=true</t>
  </si>
  <si>
    <t>170-2022</t>
  </si>
  <si>
    <t>171-2022</t>
  </si>
  <si>
    <t>SA-044-2022-HOMIL</t>
  </si>
  <si>
    <t>https:--community.secop.gov.co-Public-Tendering-OpportunityDetail-Index?noticeUID=CO1.NTC.2954510&amp;isFromPublicArea=True&amp;isModal=true&amp;asPopupView=true</t>
  </si>
  <si>
    <t>183-2022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</si>
  <si>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</si>
  <si>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</si>
  <si>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</si>
  <si>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</si>
  <si>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</si>
  <si>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</si>
  <si>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</si>
  <si>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</si>
  <si>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</si>
  <si>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</si>
  <si>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</si>
  <si>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CM-001-2022-HOMIL</t>
  </si>
  <si>
    <t>https:--community.secop.gov.co-Public-Tendering-OpportunityDetail-Index?noticeUID=CO1.NTC.2956902&amp;isFromPublicArea=True&amp;isModal=true&amp;asPopupView=true</t>
  </si>
  <si>
    <t>188-2022</t>
  </si>
  <si>
    <t>CONSORCIO DISEÑOS HOMIL</t>
  </si>
  <si>
    <t>DISEÑO DE LA RED DE AGUA POTABLE, AGUA CALIENTE, AGUAS RESIDUALES Y AGUAS LLUVIAS PARA EL EDIFICIO PRINCIPAL DEL HOSPITAL MILITAR CENTRAL</t>
  </si>
  <si>
    <t>TATIANA MARCELA RAMOS PERDOMO</t>
  </si>
  <si>
    <t>AVENIDA SUBA # 103B – 59 OFICINA 301</t>
  </si>
  <si>
    <t>gerente@verdeecologico.com.co</t>
  </si>
  <si>
    <t>SA-048-2022-HOMIL</t>
  </si>
  <si>
    <t>https:--community.secop.gov.co-Public-Tendering-OpportunityDetail-Index?noticeUID=CO1.NTC.2956706&amp;isFromPublicArea=True&amp;isModal=true&amp;asPopupView=true</t>
  </si>
  <si>
    <t>193-2022</t>
  </si>
  <si>
    <t>GRUPO EMPREARIAL PINZON MUÑOZ</t>
  </si>
  <si>
    <t>MANTENIMIENTO PREVENTIVO, CORRECTIVO CON INCLUSIÓN DE REPUESTOS NUEVOS NO REMANUFACTURADOS, AL SISTEMA DE BOMBEO DE AGUA POTABLE O SISTEMA HIDROSANITARIO DEL HOSPITAL MILITAR CENTRAL</t>
  </si>
  <si>
    <t>CALLE 12A NO. 68C- 03</t>
  </si>
  <si>
    <t>MC-163-2022-HOMIL</t>
  </si>
  <si>
    <t>https:--community.secop.gov.co-Public-Tendering-OpportunityDetail-Index?noticeUID=CO1.NTC.2979223&amp;isFromPublicArea=True&amp;isModal=true&amp;asPopupView=true</t>
  </si>
  <si>
    <t>194-2022</t>
  </si>
  <si>
    <t>ASOCIACION ENTIDAD MEDIOAMBIENTAL DE RECICLADORES - EMRS ESP</t>
  </si>
  <si>
    <t>PRESTACIÓN DE SERVICIO DE RECOLECCIÓN, SEGREGACIÓN Y APROVECHAMIENTO DE LOS RESIDUOS RECICLABLES NO PELIGROSOS QUE SE PRODUCEN EN EL HOSPITAL MILITAR CENTRAL.</t>
  </si>
  <si>
    <t>ANNY PAOLA ROMERO OCAMPO</t>
  </si>
  <si>
    <t>DIAGONAL 38 SUR NO. 81G- 66 BODEGA 5 Y 6</t>
  </si>
  <si>
    <t>atencionalusuario@emrsesp.com</t>
  </si>
  <si>
    <t>MC-171-2022-HOMIL</t>
  </si>
  <si>
    <t>https:--community.secop.gov.co-Public-Tendering-OpportunityDetail-Index?noticeUID=CO1.NTC.2980613&amp;isFromPublicArea=True&amp;isModal=true&amp;asPopupView=true</t>
  </si>
  <si>
    <t>199-2022</t>
  </si>
  <si>
    <t>RESONANCIA MAGNETICA SAN JOSE S.A</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</si>
  <si>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</si>
  <si>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</si>
  <si>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</si>
  <si>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</si>
  <si>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202-2022</t>
  </si>
  <si>
    <t>203-2022</t>
  </si>
  <si>
    <t>210-2022</t>
  </si>
  <si>
    <t>ACUATECNICA SAS</t>
  </si>
  <si>
    <t>info@acuatecnica.com</t>
  </si>
  <si>
    <t>CM-003-2022</t>
  </si>
  <si>
    <t>https:--community.secop.gov.co-Public-Tendering-OpportunityDetail-Index?noticeUID=CO1.NTC.3001744&amp;isFromPublicArea=True&amp;isModal=true&amp;asPopupView=true</t>
  </si>
  <si>
    <t>216-2022</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</si>
  <si>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</si>
  <si>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</si>
  <si>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</si>
  <si>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</si>
  <si>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</si>
  <si>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219-2022</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</si>
  <si>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</si>
  <si>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</si>
  <si>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</si>
  <si>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</si>
  <si>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</si>
  <si>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</si>
  <si>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</si>
  <si>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SA-061-2022-HOMIL</t>
  </si>
  <si>
    <t>https:--community.secop.gov.co-Public-Tendering-OpportunityDetail-Index?noticeUID=CO1.NTC.3001576&amp;isFromPublicArea=True&amp;isModal=true&amp;asPopupView=true</t>
  </si>
  <si>
    <t>222-2022</t>
  </si>
  <si>
    <t>SOLUCIONES INTEGRALES UNION SAS</t>
  </si>
  <si>
    <t>CONTRATAR BAJO LA MODALIDAD DE LLAVE EN MANO EL MANTENIMIENTO, ADECUACIÓN Y MODERNIZACIÓN DE LA ESCUELA DE ENFERMERÍA UBICADA EN EL TRIÁNGULO NORTE DEL SÓTANO 3 DEL EDIFICIO PRINCIPAL DEL HOSPITAL MILITAR CENTRAL</t>
  </si>
  <si>
    <t>FLAMINIO SANCHEZ SANCHEZ</t>
  </si>
  <si>
    <t>CALLE 17 NO.22-30</t>
  </si>
  <si>
    <t>administrativa@siu.com.co</t>
  </si>
  <si>
    <t>224-2022</t>
  </si>
  <si>
    <t>PABLO ANDRES ARCINIEGAS ROMERO</t>
  </si>
  <si>
    <t>CRA 26 # 46 - 91</t>
  </si>
  <si>
    <t>titaninversionesp@gmail.com</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</si>
  <si>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</si>
  <si>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</si>
  <si>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</si>
  <si>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</si>
  <si>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</si>
  <si>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</si>
  <si>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</si>
  <si>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</si>
  <si>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</si>
  <si>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</si>
  <si>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MC-210-2022-HOMIL</t>
  </si>
  <si>
    <t>https:--community.secop.gov.co-Public-Tendering-OpportunityDetail-Index?noticeUID=CO1.NTC.3071874&amp;isFromPublicArea=True&amp;isModal=true&amp;asPopupView=true</t>
  </si>
  <si>
    <t>234-2022</t>
  </si>
  <si>
    <t>CENTRO DE CONTROL DE CANCER</t>
  </si>
  <si>
    <t>PRESTACIÓN DE SERVICIOS DE SALUD PARA LOS PROCEDIMIENTOS DE BRAQUITERAPIA INTRACAVITARIA DE ALTA TASA DE DOSIS COMO COMPLEMENTO DE LA TELETERAPIA PARA PACIENTES DE CÁNCER GINECOLÓGICO AFILIADOS DEL SUBSISTEMA DE SALUD DE LAS FUERZAS MILITARES</t>
  </si>
  <si>
    <t>CALLE 98 NO. 70-91 OF 911</t>
  </si>
  <si>
    <t>MC-219-2022-HOMIL</t>
  </si>
  <si>
    <t>https:--community.secop.gov.co-Public-Tendering-OpportunityDetail-Index?noticeUID=CO1.NTC.3088116&amp;isFromPublicArea=True&amp;isModal=true&amp;asPopupView=true</t>
  </si>
  <si>
    <t>239-2022</t>
  </si>
  <si>
    <t>TITAN INVERSIONES Y PROYECTOS S.A.S</t>
  </si>
  <si>
    <t>SUMINISTRO DE PAPEL FOTOCOPIA TAMAÑOS CARTA Y OFICIO PARA LOS SERVICIOS QUE SE PRESTAN EN EL HOSPITAL MILITAR CENTRAL</t>
  </si>
  <si>
    <t>JHOJANNES ALBERT MORALES LUNA</t>
  </si>
  <si>
    <t>VILLAVICENCIO</t>
  </si>
  <si>
    <t>MC-224-2022-HOMIL</t>
  </si>
  <si>
    <t>https:--community.secop.gov.co-Public-Tendering-OpportunityDetail-Index?noticeUID=CO1.NTC.3135555&amp;isFromPublicArea=True&amp;isModal=true&amp;asPopupView=true</t>
  </si>
  <si>
    <t>244-2022</t>
  </si>
  <si>
    <t>245-2022</t>
  </si>
  <si>
    <t>INGERAX SAS</t>
  </si>
  <si>
    <t>248-2022</t>
  </si>
  <si>
    <t>MESSER COLOMBIA S.A</t>
  </si>
  <si>
    <t>JUAN CARLOS GUAUQUE MARTINEZ</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</si>
  <si>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</si>
  <si>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</si>
  <si>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</si>
  <si>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</si>
  <si>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</si>
  <si>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</si>
  <si>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</si>
  <si>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260-2022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</si>
  <si>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</si>
  <si>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</si>
  <si>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</si>
  <si>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</si>
  <si>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</si>
  <si>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</si>
  <si>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</si>
  <si>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MC-248-2022-HOMIL</t>
  </si>
  <si>
    <t>https:--community.secop.gov.co-Public-Tendering-OpportunityDetail-Index?noticeUID=CO1.NTC.3220298&amp;isFromPublicArea=True&amp;isModal=true&amp;asPopupView=true</t>
  </si>
  <si>
    <t>266-2022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</si>
  <si>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</si>
  <si>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</si>
  <si>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SA-074-2022-HOMIL</t>
  </si>
  <si>
    <t>https://community.secop.gov.co/Public/Tendering/OpportunityDetail/Index?noticeUID=CO1.NTC.3196333&amp;isFromPublicArea=True&amp;isModal=true&amp;asPopupView=true</t>
  </si>
  <si>
    <t>267-2022</t>
  </si>
  <si>
    <t>SUMINISTRO DE INSUMOS Y/O DISPOSITIVOS PARA REEMPLAZO PERCUTANEO DE VÁLVULA CARDIACA PARA LA REALIZACIÓN DEL PROGRAMA QUIRÚRGICO EN SALAS DE CIRUGÍA Y HEMODINAMIA DE LOS SERVICIOS QUE COMPONEN LA UNIDAD CLÍNICO QUIRÚRGICA DEL HOSPITAL MILITAR CENTRAL</t>
  </si>
  <si>
    <t>CRA 7 # 114-33 OFICINA 505 EDIFICIO SCOTIABANK</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</si>
  <si>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</si>
  <si>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</si>
  <si>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</si>
  <si>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</si>
  <si>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</si>
  <si>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</si>
  <si>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</si>
  <si>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</si>
  <si>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</si>
  <si>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</si>
  <si>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</si>
  <si>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</si>
  <si>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</si>
  <si>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</si>
  <si>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</si>
  <si>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</si>
  <si>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SA-076-2022-HOMIL</t>
  </si>
  <si>
    <t>https://community.secop.gov.co/Public/Tendering/OpportunityDetail/Index?noticeUID=CO1.NTC.3254999&amp;isFromPublicArea=True&amp;isModal=true&amp;asPopupView=true</t>
  </si>
  <si>
    <t>277-2022</t>
  </si>
  <si>
    <t>ADQUISICIÓN, PREINSTALACIÓN E INSTALACIÓN Y PUESTA EN FUNCIONAMIENTO DE LOS EQUIPOS BIOMÉDICOS CRIOCOAGULADOR PARA EL SERVICIO DE OFTALMOLOGÍA DEL HOSPITAL MILITAR CENTRAL</t>
  </si>
  <si>
    <t>LUIS ALBERTO RUIZ ROBLES - GILBERTO ROMERO ARDILA</t>
  </si>
  <si>
    <t>LUZ MARIA ESPINOSA</t>
  </si>
  <si>
    <t>CALLE 97 Nº 61-93</t>
  </si>
  <si>
    <t>BIOMERIEUX COLOMBIA S.A.S.</t>
  </si>
  <si>
    <t>DIEGO ANDRÉS VALBUENA BASTO</t>
  </si>
  <si>
    <t>CARRERA 7 # 127 - 48 OFICINA 806</t>
  </si>
  <si>
    <t>SASI-002-2022-HOMIL  (Presentación de oferta)</t>
  </si>
  <si>
    <t>https://community.secop.gov.co/Public/Tendering/OpportunityDetail/Index?noticeUID=CO1.NTC.3081314&amp;isFromPublicArea=True&amp;isModal=true&amp;asPopupView=true</t>
  </si>
  <si>
    <t>281-2022</t>
  </si>
  <si>
    <t>INVERSIONES BRT SAS</t>
  </si>
  <si>
    <t>SUMINISTRO DE VESTUARIO DE LABOR PARA EL PERSONAL QUE DEVENGA UN INGRESO IGUAL O INFERIOR A DOS SALARIOS MÍNIMOS LEGALES MENSUALES VIGENTES SMLMV Y QUE LABORAN PARA EL ESTABLECIMIENTO PÚBLICO HOSPITAL MILITAR CENTRAL</t>
  </si>
  <si>
    <t>NANCY STELLA RODRIGUEZ VEGA</t>
  </si>
  <si>
    <t>CARRERA 18 NO 16-44 PISO 4</t>
  </si>
  <si>
    <t>inverbarsas@gmail.com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</si>
  <si>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</si>
  <si>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</si>
  <si>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</si>
  <si>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</si>
  <si>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</si>
  <si>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</si>
  <si>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</si>
  <si>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</si>
  <si>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</si>
  <si>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MC-260-2022-HOMIL</t>
  </si>
  <si>
    <t>https://community.secop.gov.co/Public/Tendering/OpportunityDetail/Index?noticeUID=CO1.NTC.3425574&amp;isFromPublicArea=True&amp;isModal=true&amp;asPopupView=true</t>
  </si>
  <si>
    <t>287-2022</t>
  </si>
  <si>
    <t>STRYKER</t>
  </si>
  <si>
    <t>SUMINISTRO DE DISPOSITIVOS MÉDICO-QUIRÚRGICOS (DISPOSITIVO PARA NEUMO INSUFLACIÓN COMPATIBLE CON TECNOLOGÍA PROPIA DE LA INSTITUCIÓN TORRE PINPOINT DE IMÁGENES AVANZADAS STRYKER E INTRODUCTOR DE ACCESO VASCULAR DE 9 A 14FR) REQUERIDOS PARA LA REALIZACIÓN DEL PROGRAMA QUIRÚRGICO, CIRUGÍA MÍNIMAMENTE INVASIVA DE LOS SERVICIOS QUE COMPONEN LA UNIDAD CLÍNICO QUIRÚRGICA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</si>
  <si>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</si>
  <si>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</si>
  <si>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</si>
  <si>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</si>
  <si>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</si>
  <si>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</si>
  <si>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</si>
  <si>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</si>
  <si>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</si>
  <si>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</si>
  <si>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</si>
  <si>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</si>
  <si>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CD-026-2022-HOMIL</t>
  </si>
  <si>
    <t>https://community.secop.gov.co/Public/Tendering/OpportunityDetail/Index?noticeUID=CO1.NTC.3426776&amp;isFromPublicArea=True&amp;isModal=true&amp;asPopupView=true</t>
  </si>
  <si>
    <t>290-2022</t>
  </si>
  <si>
    <t>SUMINISTRO DEL MEDICAMENTO DE ALTO COSTO (DARATUMUMAB) PARA PACIENTES DEL HOSPITAL MILITAR CENTRAL</t>
  </si>
  <si>
    <t>nriostel@its.jnj.com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</si>
  <si>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</si>
  <si>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</si>
  <si>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</si>
  <si>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</si>
  <si>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</si>
  <si>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</si>
  <si>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</si>
  <si>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</si>
  <si>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</si>
  <si>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</si>
  <si>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</si>
  <si>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</si>
  <si>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</si>
  <si>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</si>
  <si>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</si>
  <si>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</si>
  <si>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</si>
  <si>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</si>
  <si>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</si>
  <si>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</si>
  <si>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</si>
  <si>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</si>
  <si>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</si>
  <si>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</si>
  <si>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</si>
  <si>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</si>
  <si>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</si>
  <si>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</si>
  <si>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</si>
  <si>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</si>
  <si>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</si>
  <si>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</si>
  <si>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</si>
  <si>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</si>
  <si>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</si>
  <si>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</si>
  <si>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</si>
  <si>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</si>
  <si>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298-2022</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</si>
  <si>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</si>
  <si>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</si>
  <si>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</si>
  <si>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</si>
  <si>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</si>
  <si>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</si>
  <si>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</si>
  <si>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</si>
  <si>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</si>
  <si>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</si>
  <si>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</si>
  <si>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</si>
  <si>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</si>
  <si>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</si>
  <si>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</si>
  <si>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</si>
  <si>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</si>
  <si>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</si>
  <si>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</si>
  <si>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</si>
  <si>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</si>
  <si>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</si>
  <si>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</si>
  <si>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</si>
  <si>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</si>
  <si>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</si>
  <si>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</si>
  <si>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</si>
  <si>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</si>
  <si>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</si>
  <si>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</si>
  <si>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</si>
  <si>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</si>
  <si>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</si>
  <si>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</si>
  <si>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</si>
  <si>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</si>
  <si>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</si>
  <si>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</si>
  <si>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</si>
  <si>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</si>
  <si>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</si>
  <si>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</si>
  <si>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</si>
  <si>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</si>
  <si>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</si>
  <si>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</si>
  <si>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</si>
  <si>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</si>
  <si>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</si>
  <si>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</si>
  <si>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</si>
  <si>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</si>
  <si>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</si>
  <si>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</si>
  <si>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</si>
  <si>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</si>
  <si>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</si>
  <si>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</si>
  <si>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</si>
  <si>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</si>
  <si>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</si>
  <si>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</si>
  <si>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</si>
  <si>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</si>
  <si>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</si>
  <si>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</si>
  <si>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</si>
  <si>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</si>
  <si>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</si>
  <si>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</si>
  <si>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</si>
  <si>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</si>
  <si>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</si>
  <si>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</si>
  <si>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</si>
  <si>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</si>
  <si>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</si>
  <si>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</si>
  <si>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</si>
  <si>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</si>
  <si>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</si>
  <si>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</si>
  <si>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</si>
  <si>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</si>
  <si>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</si>
  <si>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</si>
  <si>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</si>
  <si>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</si>
  <si>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</si>
  <si>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</si>
  <si>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</si>
  <si>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</si>
  <si>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</si>
  <si>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</si>
  <si>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PRESTACIÓN DE SERVICIOS PROFESIONALES DE MÉDICOS ESPECIALISTAS EN CARDIOLOGÍA PARA EL HOSPITAL MILITAR CENTRA</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</si>
  <si>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</si>
  <si>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</si>
  <si>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</si>
  <si>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</si>
  <si>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</si>
  <si>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</si>
  <si>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</si>
  <si>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</si>
  <si>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</si>
  <si>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</si>
  <si>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</si>
  <si>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</si>
  <si>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</si>
  <si>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</si>
  <si>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</si>
  <si>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</si>
  <si>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</si>
  <si>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</si>
  <si>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</si>
  <si>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</si>
  <si>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</si>
  <si>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</si>
  <si>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</si>
  <si>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</si>
  <si>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CLINSANTOTO</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</si>
  <si>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</si>
  <si>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</si>
  <si>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</si>
  <si>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</si>
  <si>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</si>
  <si>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</si>
  <si>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</si>
  <si>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</si>
  <si>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</si>
  <si>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</si>
  <si>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</si>
  <si>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</si>
  <si>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</si>
  <si>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</si>
  <si>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</si>
  <si>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</si>
  <si>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</si>
  <si>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</si>
  <si>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</si>
  <si>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</si>
  <si>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</si>
  <si>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</si>
  <si>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</si>
  <si>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</si>
  <si>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</si>
  <si>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</si>
  <si>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</si>
  <si>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</si>
  <si>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</si>
  <si>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</si>
  <si>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</si>
  <si>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</si>
  <si>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</si>
  <si>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</si>
  <si>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KARINA SOTO</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</si>
  <si>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</si>
  <si>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</si>
  <si>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</si>
  <si>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</si>
  <si>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</si>
  <si>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</si>
  <si>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</si>
  <si>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</si>
  <si>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</si>
  <si>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</si>
  <si>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</si>
  <si>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</si>
  <si>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</si>
  <si>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</si>
  <si>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</si>
  <si>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</si>
  <si>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</si>
  <si>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</si>
  <si>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</si>
  <si>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</si>
  <si>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</si>
  <si>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</si>
  <si>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</si>
  <si>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</si>
  <si>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</si>
  <si>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</si>
  <si>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</si>
  <si>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</si>
  <si>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</si>
  <si>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</si>
  <si>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</si>
  <si>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</si>
  <si>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</si>
  <si>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</si>
  <si>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</si>
  <si>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</si>
  <si>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</si>
  <si>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</si>
  <si>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</si>
  <si>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</si>
  <si>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</si>
  <si>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</si>
  <si>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</si>
  <si>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</si>
  <si>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</si>
  <si>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</si>
  <si>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</si>
  <si>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</si>
  <si>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</si>
  <si>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</si>
  <si>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</si>
  <si>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</si>
  <si>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</si>
  <si>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</si>
  <si>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</si>
  <si>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</si>
  <si>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</si>
  <si>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</si>
  <si>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</si>
  <si>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</si>
  <si>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</si>
  <si>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</si>
  <si>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</si>
  <si>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</si>
  <si>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</si>
  <si>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</si>
  <si>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</si>
  <si>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</si>
  <si>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</si>
  <si>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</si>
  <si>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</si>
  <si>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</si>
  <si>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</si>
  <si>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</si>
  <si>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</si>
  <si>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</si>
  <si>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</si>
  <si>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</si>
  <si>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</si>
  <si>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</si>
  <si>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</si>
  <si>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</si>
  <si>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</si>
  <si>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</si>
  <si>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</si>
  <si>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</si>
  <si>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</si>
  <si>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</si>
  <si>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</si>
  <si>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</si>
  <si>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</si>
  <si>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</si>
  <si>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</si>
  <si>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</si>
  <si>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</si>
  <si>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</si>
  <si>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</si>
  <si>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</si>
  <si>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</si>
  <si>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</si>
  <si>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</si>
  <si>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</si>
  <si>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</si>
  <si>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</si>
  <si>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</si>
  <si>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</si>
  <si>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</si>
  <si>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</si>
  <si>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</si>
  <si>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</si>
  <si>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</si>
  <si>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</si>
  <si>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</si>
  <si>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</si>
  <si>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</si>
  <si>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</si>
  <si>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</si>
  <si>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</si>
  <si>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</si>
  <si>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</si>
  <si>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</si>
  <si>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</si>
  <si>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</si>
  <si>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</si>
  <si>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</si>
  <si>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</si>
  <si>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</si>
  <si>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</si>
  <si>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</si>
  <si>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</si>
  <si>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</si>
  <si>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</si>
  <si>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</si>
  <si>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</si>
  <si>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</si>
  <si>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</si>
  <si>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</si>
  <si>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</si>
  <si>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</si>
  <si>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</si>
  <si>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</si>
  <si>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</si>
  <si>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</si>
  <si>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</si>
  <si>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</si>
  <si>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</si>
  <si>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</si>
  <si>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</si>
  <si>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</si>
  <si>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</si>
  <si>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</si>
  <si>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</si>
  <si>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</si>
  <si>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</si>
  <si>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</si>
  <si>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</si>
  <si>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</si>
  <si>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</si>
  <si>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</si>
  <si>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</si>
  <si>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</si>
  <si>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</si>
  <si>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</si>
  <si>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</si>
  <si>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</si>
  <si>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</si>
  <si>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</si>
  <si>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</si>
  <si>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</si>
  <si>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</si>
  <si>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</si>
  <si>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</si>
  <si>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</si>
  <si>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</si>
  <si>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</si>
  <si>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</si>
  <si>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</si>
  <si>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</si>
  <si>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</si>
  <si>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</si>
  <si>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</si>
  <si>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</si>
  <si>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</si>
  <si>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</si>
  <si>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</si>
  <si>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</si>
  <si>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</si>
  <si>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</si>
  <si>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</si>
  <si>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</si>
  <si>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</si>
  <si>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</si>
  <si>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</si>
  <si>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</si>
  <si>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</si>
  <si>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</si>
  <si>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</si>
  <si>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</si>
  <si>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</si>
  <si>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</si>
  <si>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</si>
  <si>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</si>
  <si>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</si>
  <si>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</si>
  <si>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</si>
  <si>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</si>
  <si>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</si>
  <si>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</si>
  <si>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</si>
  <si>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</si>
  <si>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</si>
  <si>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</si>
  <si>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</si>
  <si>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</si>
  <si>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</si>
  <si>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</si>
  <si>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</si>
  <si>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</si>
  <si>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</si>
  <si>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</si>
  <si>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</si>
  <si>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</si>
  <si>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</si>
  <si>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</si>
  <si>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</si>
  <si>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</si>
  <si>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</si>
  <si>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</si>
  <si>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</si>
  <si>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</si>
  <si>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</si>
  <si>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</si>
  <si>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</si>
  <si>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</si>
  <si>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</si>
  <si>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</si>
  <si>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</si>
  <si>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</si>
  <si>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391-2022</t>
  </si>
  <si>
    <t>ADVANCED STERILIZATION PRODUCTS COLOMBIA SAS</t>
  </si>
  <si>
    <t>SUMINISTRO DE INSUMOS Y/O DISPOSITIVOS MÉDICOQUIRÚRGICOS (INSUMOS ESTERILIZACIÓN BAJA TEMPERATURA, DESINFECTANTE DE ALTO NIVEL) REQUERIDOS PARA LA REALIZACIÓN DEL PROGRAMA QUIRÚRGICO EN SALAS DE CIRUGÍA DE LOS SERVICIOS QUE COMPONEN LA UNIDAD MÉDICA Y CLÍNICO QUIRÚRGICA DEL HOSPITAL MILITAR CENTRAL</t>
  </si>
  <si>
    <t>NATALIA GARNICA DE LA ESPRIELLA</t>
  </si>
  <si>
    <t>CR 19 # 100 45 PISO 6 OFICINA 125</t>
  </si>
  <si>
    <t>licitaciones.colombia@asp.com</t>
  </si>
  <si>
    <t>MC-297-2022-HOMIL</t>
  </si>
  <si>
    <t>https://community.secop.gov.co/Public/Tendering/OpportunityDetail/Index?noticeUID=CO1.NTC.3636358&amp;isFromPublicArea=True&amp;isModal=true&amp;asPopupView=true</t>
  </si>
  <si>
    <t>392-2022</t>
  </si>
  <si>
    <t>SUMINISTRO DE INSUMOS Y/O DISPOSITIVOS MÉDICO-QUIRÚRGICOS (CIRCUITOS PARA ANESTESIA ADULTO, PEDIÁTRICO Y VENTILACIÓN MECÁNICA) REQUERIDOS PARA LA REALIZACIÓN DEL PROGRAMA QUIRÚRGICO EN SALAS DE CIRUGÍA DE LOS SERVICIOS QUE COMPONEN LA UNIDAD MÉDICA Y CLÍNICO QUIRÚRGICA DEL HOSPITAL MILITAR CENTRAL</t>
  </si>
  <si>
    <t>MC-296-2022-HOMIL</t>
  </si>
  <si>
    <t>https://community.secop.gov.co/Public/Tendering/OpportunityDetail/Index?noticeUID=CO1.NTC.3636194&amp;isFromPublicArea=True&amp;isModal=true&amp;asPopupView=true</t>
  </si>
  <si>
    <t>393-2022</t>
  </si>
  <si>
    <t>SUMINISTRO DE INSUMOS Y/O DISPOSITIVOS MÉDICO-QUIRÚRGICOS (INSUMOS GINECOLOGÍA, AGUJAS-CATÉTER- CAMISAS UROLOGÍA) REQUERIDOS PARA LA REALIZACIÓN DEL PROGRAMA QUIRÚRGICO EN SALAS DE CIRUGÍA DE LOS SERVICIOS QUE COMPONEN LA UNIDAD MÉDICA Y CLÍNICO QUIRÚRGICA DEL HOSPITAL MILITAR CENTRAL</t>
  </si>
  <si>
    <t>394-2022</t>
  </si>
  <si>
    <t>SUMINISTRO DE INSUMOS Y/O DISPOSITIVOS MÉDICO-QUIRÚRGICOS (SONDAS FOLEY) REQUERIDOS PARA LA REALIZACIÓN DEL PROGRAMA QUIRÚRGICO EN SALAS DE CIRUGÍA DE LOS SERVICIOS QUE COMPONEN LA UNIDAD MÉDICA Y CLÍNICO QUIRÚRGICA DEL HOSPITAL MILITAR CENTRAL</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</si>
  <si>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</si>
  <si>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</si>
  <si>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</si>
  <si>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</si>
  <si>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</si>
  <si>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</si>
  <si>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</si>
  <si>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</si>
  <si>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</si>
  <si>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</si>
  <si>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</si>
  <si>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</si>
  <si>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</si>
  <si>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</si>
  <si>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</si>
  <si>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</si>
  <si>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</si>
  <si>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</si>
  <si>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</si>
  <si>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</si>
  <si>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</si>
  <si>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</si>
  <si>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</si>
  <si>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</si>
  <si>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</si>
  <si>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</si>
  <si>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</si>
  <si>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</si>
  <si>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</si>
  <si>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</si>
  <si>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</si>
  <si>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</si>
  <si>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</si>
  <si>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</si>
  <si>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</si>
  <si>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</si>
  <si>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</si>
  <si>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</si>
  <si>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</si>
  <si>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</si>
  <si>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</si>
  <si>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</si>
  <si>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</si>
  <si>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</si>
  <si>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</si>
  <si>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</si>
  <si>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</si>
  <si>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</si>
  <si>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</si>
  <si>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</si>
  <si>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</si>
  <si>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</si>
  <si>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</si>
  <si>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</si>
  <si>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</si>
  <si>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</si>
  <si>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MC-293-2022-HOMIL</t>
  </si>
  <si>
    <t>https://community.secop.gov.co/Public/Tendering/OpportunityDetail/Index?noticeUID=CO1.NTC.3630826&amp;isFromPublicArea=True&amp;isModal=true&amp;asPopupView=true</t>
  </si>
  <si>
    <t>416-2022</t>
  </si>
  <si>
    <t>ARRIBA HOLDINGS SAS</t>
  </si>
  <si>
    <t>SUMINISTRO E INSTALACIÓN DE PASAMANOS METÁLICOS PARA LA TORRE CENTRAL, EDIFICIO FE EN LA CAUSA Y EDIFICIO IMÁGENES DIAGNÓSTICAS DEL HOSPITAL MILITAR CENTRAL</t>
  </si>
  <si>
    <t>RUBEN DARIO DEVIA</t>
  </si>
  <si>
    <t>JUAN CARLOS MORA USCATEGUI</t>
  </si>
  <si>
    <t>CARRERA 65A 67 - 71</t>
  </si>
  <si>
    <t>arribahsas@gmail.com</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</si>
  <si>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</si>
  <si>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</si>
  <si>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</si>
  <si>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</si>
  <si>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</si>
  <si>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</si>
  <si>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</si>
  <si>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</si>
  <si>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</si>
  <si>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</si>
  <si>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</si>
  <si>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</si>
  <si>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</si>
  <si>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</si>
  <si>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</si>
  <si>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</si>
  <si>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</si>
  <si>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</si>
  <si>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</si>
  <si>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</si>
  <si>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</si>
  <si>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</si>
  <si>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</si>
  <si>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</si>
  <si>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</si>
  <si>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</si>
  <si>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</si>
  <si>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</si>
  <si>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</si>
  <si>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</si>
  <si>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</si>
  <si>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</si>
  <si>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</si>
  <si>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</si>
  <si>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</si>
  <si>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</si>
  <si>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</si>
  <si>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</si>
  <si>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</si>
  <si>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MC-298-2022-HOMIL</t>
  </si>
  <si>
    <t>https://community.secop.gov.co/Public/Tendering/OpportunityDetail/Index?noticeUID=CO1.NTC.3635988&amp;isFromPublicArea=True&amp;isModal=true&amp;asPopupView=true</t>
  </si>
  <si>
    <t>427-2022</t>
  </si>
  <si>
    <t>SUMINISTRO DE INSUMOS Y/O DISPOSITIVOS MÉDICO-QUIRÚRGICOS (GUANTES ESTÉRILES Y DE EXAMEN) REQUERIDOS PARA LA REALIZACIÓN DEL PROGRAMA QUIRÚRGICO EN SALAS DE CIRUGÍA DE LOS SERVICIOS QUE COMPONEN LA UNIDAD MÉDICA Y CLÍNICO QUIRÚRGICA DEL HOSPITAL MILITAR CENTRAL</t>
  </si>
  <si>
    <t>MC-302-2022-HOMIL</t>
  </si>
  <si>
    <t>https://community.secop.gov.co/Public/Tendering/OpportunityDetail/Index?noticeUID=CO1.NTC.3636267&amp;isFromPublicArea=True&amp;isModal=true&amp;asPopupView=true</t>
  </si>
  <si>
    <t>428-2022</t>
  </si>
  <si>
    <t>SUMINISTRO DE INSUMOS Y/O DISPOSITIVOS MÉDICO-QUIRÚRGICOS (INSUMOS UROLOGÍA) REQUERIDOS PARA LA REALIZACIÓN DEL PROGRAMA QUIRÚRGICO EN SALAS DE CIRUGÍA DE LOS SERVICIOS QUE COMPONEN LA UNIDAD MÉDICA Y CLÍNICO QUIRÚRGICA DEL HOSPITAL MILITAR CENTRAL</t>
  </si>
  <si>
    <t>429-2022</t>
  </si>
  <si>
    <t>SUMINISTRO DE INSUMOS Y/O DISPOSITIVOS MÉDICO-QUIRÚRGICOS (CARTUCHOS PARA ANÁLISIS DE GASES SANGUÍNEOS) REQUERIDOS PARA LA REALIZACIÓN DEL PROGRAMA QUIRÚRGICO EN SALAS DE CIRUGÍA DE LOS SERVICIOS QUE COMPONEN LA UNIDAD MÉDICA Y CLÍNICO QUIRÚRGICA DEL HOSPITAL MILITAR CENTRAL</t>
  </si>
  <si>
    <t>FRANCISCO JAVIER VELEZ URIBE</t>
  </si>
  <si>
    <t>AUTOPISTA MEDELLIN KM 8.5 COSTADO SUR</t>
  </si>
  <si>
    <t>alexandra.urrego_parra@siemens-healthineers.com</t>
  </si>
  <si>
    <t>MC-301-2022-HOMIL</t>
  </si>
  <si>
    <t>https://community.secop.gov.co/Public/Tendering/OpportunityDetail/Index?noticeUID=CO1.NTC.3636356&amp;isFromPublicArea=True&amp;isModal=true&amp;asPopupView=true</t>
  </si>
  <si>
    <t>430-2022</t>
  </si>
  <si>
    <t>SUMINISTRO DE INSUMOS Y/O DISPOSITIVOS MÉDICO-QUIRÚRGICOS (MASCARAS FACIALES Y LARÍNGEAS, TUBOS ANESTESIA E INSUMOS CENTRAL ESTERILIZACIÓN) REQUERIDOS PARA LA REALIZACIÓN DEL PROGRAMA QUIRÚRGICO EN SALAS DE CIRUGÍA DE LOS SERVICIOS QUE COMPONEN LA UNIDAD MÉDICA Y CLÍNICO QUIRÚRGICA DEL HOSPITAL MILITAR CENTRAL.</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</si>
  <si>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</si>
  <si>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</si>
  <si>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</si>
  <si>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</si>
  <si>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</si>
  <si>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MC-294-2022-HOMIL</t>
  </si>
  <si>
    <t>https://community.secop.gov.co/Public/Tendering/OpportunityDetail/Index?noticeUID=CO1.NTC.3636359&amp;isFromPublicArea=True&amp;isModal=true&amp;asPopupView=true</t>
  </si>
  <si>
    <t>433-2022</t>
  </si>
  <si>
    <t>SUMINISTRO DE INSUMOS Y/O DISPOSITIVOS MÉDICO-QUIRÚRGICOS (INSUMOS TERAPÉUTICOS Y CARDIOLOGÍA PEDIÁTRICA HEMODINAMIA) REQUERIDOS PARA LA REALIZACIÓN DEL PROGRAMA QUIRÚRGICO EN SALAS DE CIRUGÍA DE LOS SERVICIOS QUE COMPONEN LA UNIDAD MÉDICA Y CLÍNICO QUIRÚRGICA DEL HOSPITAL MILITAR CENTRAL.</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</si>
  <si>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</si>
  <si>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</si>
  <si>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</si>
  <si>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</si>
  <si>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</si>
  <si>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</si>
  <si>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</si>
  <si>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</si>
  <si>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</si>
  <si>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</si>
  <si>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MC-299-2022-HOMIL</t>
  </si>
  <si>
    <t>https://community.secop.gov.co/Public/Tendering/OpportunityDetail/Index?noticeUID=CO1.NTC.3658449&amp;isFromPublicArea=True&amp;isModal=true&amp;asPopupView=true</t>
  </si>
  <si>
    <t>436-2022</t>
  </si>
  <si>
    <t>SUMINISTRO DE INSUMOS Y/O DISPOSITIVOS MÉDICO-QUIRÚRGICOS (COMPATIBLES CON LOS EQUIPOS CONSTELLATION Y CENTURIÓN) REQUERIDOS PARA LA REALIZACIÓN DEL PROGRAMA QUIRÚRGICO EN SALAS DE CIRUGÍA DE LOS SERVICIOS QUE COMPONEN LA UNIDAD MÉDICA Y CLÍNICO QUIRÚRGICA DEL HOSPITAL MILITAR CENTRAL.</t>
  </si>
  <si>
    <t>SA-133-2022-HOMIL</t>
  </si>
  <si>
    <t>https://community.secop.gov.co/Public/Tendering/OpportunityDetail/Index?noticeUID=CO1.NTC.3595931&amp;isFromPublicArea=True&amp;isModal=true&amp;asPopupView=true</t>
  </si>
  <si>
    <t>438-2022</t>
  </si>
  <si>
    <t>NOVARTIS DE COLOMBIA S.A.S</t>
  </si>
  <si>
    <t>SUMINISTRO DEL MEDICAMENTO DE ALTO COSTO RITUXIMAB PARA PACIENTES DEL HOSPITAL MILITAR CENTRAL</t>
  </si>
  <si>
    <t>MC-306-2022-HOMIL</t>
  </si>
  <si>
    <t>https://community.secop.gov.co/Public/Tendering/OpportunityDetail/Index?noticeUID=CO1.NTC.3653737&amp;isFromPublicArea=True&amp;isModal=true&amp;asPopupView=true</t>
  </si>
  <si>
    <t>439-2022</t>
  </si>
  <si>
    <t>SUMINISTRO DE INSUMOS Y/O DISPOSITIVOS PARA EL SERVICIO DE CIRUGIA CARDIOVASCULAR, VASCULAR, GINECOLOGIA Y UCI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</si>
  <si>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</si>
  <si>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</si>
  <si>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</si>
  <si>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</si>
  <si>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</si>
  <si>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</si>
  <si>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</si>
  <si>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</si>
  <si>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</si>
  <si>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</si>
  <si>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MC-309-2022-HOMIL</t>
  </si>
  <si>
    <t>https://community.secop.gov.co/Public/Tendering/OpportunityDetail/Index?noticeUID=CO1.NTC.3669548&amp;isFromPublicArea=True&amp;isModal=true&amp;asPopupView=true</t>
  </si>
  <si>
    <t>441-2022</t>
  </si>
  <si>
    <t>SUMINISTRO DE REACTIVOS E INSUMOS PARA DIAGNOSTICO RAPIDO DE ENFERMEDADES RESPIRATORIAS Y NEUMONIA POR BIOLOGIA MOLECULAR (PCR) PARA EL SERVICIO DE LABORATORIO CLINICO DEL HOSPITAL MILITAR CENTRAL</t>
  </si>
  <si>
    <t>MC-310-2022-HOMIL</t>
  </si>
  <si>
    <t>https://community.secop.gov.co/Public/Tendering/OpportunityDetail/Index?noticeUID=CO1.NTC.3669338&amp;isFromPublicArea=True&amp;isModal=true&amp;asPopupView=true</t>
  </si>
  <si>
    <t>442-2022</t>
  </si>
  <si>
    <t>SUMINISTRO DE REACTIVOS E INSUMOS PARA DIAGNOSTICO RAPIDO DE ENFERMEDADES GASTROINTESTINALES, MENINGITIS Y SEPSIS POR BIOLOGIA MOLECULAR (PCR) PARA EL SERVICIO DE LABORATORIO CLINICO DEL HOSPITAL MILITAR CENTRAL</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</si>
  <si>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</si>
  <si>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</si>
  <si>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</si>
  <si>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</si>
  <si>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</si>
  <si>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</si>
  <si>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</si>
  <si>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</si>
  <si>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</si>
  <si>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</si>
  <si>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</si>
  <si>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</si>
  <si>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</si>
  <si>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</si>
  <si>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</si>
  <si>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</si>
  <si>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</si>
  <si>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</si>
  <si>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</si>
  <si>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</si>
  <si>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</si>
  <si>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</si>
  <si>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</si>
  <si>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</si>
  <si>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</si>
  <si>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</si>
  <si>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</si>
  <si>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</si>
  <si>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</si>
  <si>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MC-308-2022-HOMIL</t>
  </si>
  <si>
    <t>https://community.secop.gov.co/Public/Tendering/OpportunityDetail/Index?noticeUID=CO1.NTC.3665945&amp;isFromPublicArea=True&amp;isModal=true&amp;asPopupView=true</t>
  </si>
  <si>
    <t>448-2022</t>
  </si>
  <si>
    <t>WILLIAM BOHORQUEZ</t>
  </si>
  <si>
    <t>MANTENIMIENTO DE LAS VÍAS INTERNAS EN CONCRETO Y/O ASFALTO DEL HOSPITAL MILITAR CENTRAL, NIVEL III Y IV.</t>
  </si>
  <si>
    <t>AVENIDA SUBA # 103B - 59 OF 301</t>
  </si>
  <si>
    <t>williambohorquez6409@yahoo.es</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</si>
  <si>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</si>
  <si>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</si>
  <si>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</si>
  <si>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</si>
  <si>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</si>
  <si>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</si>
  <si>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</si>
  <si>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</si>
  <si>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</si>
  <si>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</si>
  <si>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</si>
  <si>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</si>
  <si>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</si>
  <si>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</si>
  <si>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</si>
  <si>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</si>
  <si>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</si>
  <si>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</si>
  <si>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MC-311-2022-HOMIL</t>
  </si>
  <si>
    <t>https://community.secop.gov.co/Public/Tendering/OpportunityDetail/Index?noticeUID=CO1.NTC.3676821&amp;isFromPublicArea=True&amp;isModal=true&amp;asPopupView=true</t>
  </si>
  <si>
    <t>452-2022</t>
  </si>
  <si>
    <t>CONSTRUINTEL SAS</t>
  </si>
  <si>
    <t xml:space="preserve"> MANTENIMIENTO DE IMPERMEABILIZACION DE CUBIERTAS PARA LOS EDIFICIOS DEL HOSPITAL MILITAR CENTRAL NIVEL III Y IV.</t>
  </si>
  <si>
    <t>LUIS FERNANDO MORALES RESTREPO</t>
  </si>
  <si>
    <t>CALLE 69 5 66</t>
  </si>
  <si>
    <t>lfmorales@construintel.com</t>
  </si>
  <si>
    <t>MC-312-2022-HOMIL</t>
  </si>
  <si>
    <t>https://community.secop.gov.co/Public/Tendering/OpportunityDetail/Index?noticeUID=CO1.NTC.3675485&amp;isFromPublicArea=True&amp;isModal=true&amp;asPopupView=true</t>
  </si>
  <si>
    <t>453-2022</t>
  </si>
  <si>
    <t>PRESTACION DEL SERVICIO DE RECOLECCION, TRANSPORTE, ALMACENAMIENTO TEMPORAL, TRATAMIENTO Y DISPOSICION FINAL DE RESIDUOS PELIGROSOS DE RIESGO BIOLOGICO PARA EL HOSPITAL MILITAR CENTRAL.</t>
  </si>
  <si>
    <t>REYNEL STIVEN  MORA ALFONSO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</si>
</sst>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b/>
      <sz val="9"/>
      <name val="Arial Narrow"/>
      <family val="2"/>
    </font>
    <font>
      <sz val="9"/>
      <color theme="1"/>
      <name val="Arial Narrow"/>
      <family val="2"/>
    </font>
    <font>
      <b/>
      <sz val="9"/>
      <color theme="1"/>
      <name val="Arial Narrow"/>
      <family val="2"/>
    </font>
    <font>
      <sz val="9"/>
      <color rgb="FF0074E8"/>
      <name val="Arial Narrow"/>
      <family val="2"/>
    </font>
    <font>
      <u/>
      <sz val="9"/>
      <color theme="10"/>
      <name val="Arial Narrow"/>
      <family val="2"/>
    </font>
    <font>
      <b/>
      <sz val="9"/>
      <color rgb="FFFF0000"/>
      <name val="Arial Narrow"/>
      <family val="2"/>
    </font>
    <font>
      <sz val="11"/>
      <color theme="1"/>
      <name val="Calibri"/>
      <family val="2"/>
      <scheme val="minor"/>
    </font>
    <font>
      <u/>
      <sz val="5.5"/>
      <color theme="10"/>
      <name val="Calibri"/>
      <family val="2"/>
    </font>
    <font>
      <sz val="10"/>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11">
    <border>
      <left/>
      <right/>
      <top/>
      <bottom/>
      <diagonal/>
    </border>
    <border>
      <left style="medium">
        <color auto="1"/>
      </left>
      <right style="medium">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top/>
      <bottom/>
      <diagonal/>
    </border>
    <border>
      <left style="thin">
        <color auto="1"/>
      </left>
      <right/>
      <top/>
      <bottom style="thin">
        <color auto="1"/>
      </bottom>
      <diagonal/>
    </border>
    <border>
      <left/>
      <right style="medium">
        <color auto="1"/>
      </right>
      <top/>
      <bottom/>
      <diagonal/>
    </border>
    <border>
      <left/>
      <right/>
      <top/>
      <bottom style="thin">
        <color auto="1"/>
      </bottom>
      <diagonal/>
    </border>
  </borders>
  <cellStyleXfs count="4">
    <xf numFmtId="0" fontId="0" fillId="0" borderId="0"/>
    <xf numFmtId="164" fontId="7" fillId="0" borderId="0" applyFont="0" applyFill="0" applyBorder="0" applyAlignment="0" applyProtection="0"/>
    <xf numFmtId="0" fontId="8" fillId="0" borderId="0" applyNumberFormat="0" applyFill="0" applyBorder="0" applyAlignment="0" applyProtection="0">
      <alignment vertical="top"/>
      <protection locked="0"/>
    </xf>
    <xf numFmtId="0" fontId="9" fillId="0" borderId="0"/>
  </cellStyleXfs>
  <cellXfs count="58">
    <xf numFmtId="0" fontId="0" fillId="0" borderId="0" xfId="0"/>
    <xf numFmtId="49" fontId="1" fillId="2" borderId="1" xfId="0" applyNumberFormat="1" applyFont="1" applyFill="1" applyBorder="1" applyAlignment="1">
      <alignment horizontal="center" vertical="center" wrapText="1"/>
    </xf>
    <xf numFmtId="0" fontId="2" fillId="0" borderId="0" xfId="0" applyFont="1"/>
    <xf numFmtId="165" fontId="2" fillId="0" borderId="0" xfId="0" applyNumberFormat="1" applyFont="1"/>
    <xf numFmtId="0" fontId="2" fillId="3" borderId="0" xfId="0" applyFont="1" applyFill="1" applyBorder="1"/>
    <xf numFmtId="1" fontId="2" fillId="2" borderId="2" xfId="0" applyNumberFormat="1" applyFont="1" applyFill="1" applyBorder="1" applyAlignment="1">
      <alignment horizontal="center" vertical="center" wrapText="1"/>
    </xf>
    <xf numFmtId="1" fontId="3" fillId="2" borderId="2" xfId="0" applyNumberFormat="1" applyFont="1" applyFill="1" applyBorder="1" applyAlignment="1">
      <alignment horizontal="center" vertical="center" wrapText="1"/>
    </xf>
    <xf numFmtId="1" fontId="3" fillId="0" borderId="3" xfId="0" applyNumberFormat="1" applyFont="1" applyBorder="1" applyAlignment="1">
      <alignment horizontal="center" vertical="center"/>
    </xf>
    <xf numFmtId="49" fontId="2" fillId="0" borderId="2"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4" fillId="0" borderId="6" xfId="0" applyFont="1" applyBorder="1" applyAlignment="1">
      <alignment horizontal="center" vertical="center"/>
    </xf>
    <xf numFmtId="0" fontId="5" fillId="0" borderId="6" xfId="2" applyFont="1" applyBorder="1" applyAlignment="1" applyProtection="1">
      <alignment vertical="center" wrapText="1"/>
    </xf>
    <xf numFmtId="0" fontId="3" fillId="0" borderId="0" xfId="0" applyFont="1" applyBorder="1" applyAlignment="1">
      <alignment horizontal="center"/>
    </xf>
    <xf numFmtId="49" fontId="2" fillId="3" borderId="2" xfId="0" applyNumberFormat="1" applyFont="1" applyFill="1" applyBorder="1" applyAlignment="1">
      <alignment horizontal="center" vertical="center" wrapText="1"/>
    </xf>
    <xf numFmtId="0" fontId="3" fillId="3" borderId="2"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2" fillId="3" borderId="2" xfId="0" applyNumberFormat="1" applyFont="1" applyFill="1" applyBorder="1" applyAlignment="1">
      <alignment horizontal="justify" vertical="justify" wrapText="1"/>
    </xf>
    <xf numFmtId="165" fontId="2" fillId="2" borderId="2" xfId="0" applyNumberFormat="1" applyFont="1" applyFill="1" applyBorder="1" applyAlignment="1">
      <alignment horizontal="center" vertical="center" wrapText="1"/>
    </xf>
    <xf numFmtId="166" fontId="2" fillId="3" borderId="2" xfId="0" applyNumberFormat="1" applyFont="1" applyFill="1" applyBorder="1" applyAlignment="1">
      <alignment horizontal="center" vertical="center"/>
    </xf>
    <xf numFmtId="164" fontId="2" fillId="3" borderId="2" xfId="1" applyFont="1" applyFill="1" applyBorder="1" applyAlignment="1">
      <alignment horizontal="center" vertical="center"/>
    </xf>
    <xf numFmtId="167" fontId="2" fillId="3" borderId="2" xfId="1" applyNumberFormat="1" applyFont="1" applyFill="1" applyBorder="1" applyAlignment="1">
      <alignment horizontal="center" vertical="center"/>
    </xf>
    <xf numFmtId="164" fontId="6" fillId="3" borderId="2" xfId="1" applyFont="1" applyFill="1" applyBorder="1" applyAlignment="1">
      <alignment horizontal="center" vertical="center"/>
    </xf>
    <xf numFmtId="14" fontId="2" fillId="0" borderId="2" xfId="0" applyNumberFormat="1" applyFont="1" applyBorder="1" applyAlignment="1">
      <alignment horizontal="center" vertical="center" wrapText="1"/>
    </xf>
    <xf numFmtId="14" fontId="2" fillId="0" borderId="6" xfId="0" applyNumberFormat="1" applyFont="1" applyBorder="1" applyAlignment="1">
      <alignment horizontal="center" vertical="center" wrapText="1"/>
    </xf>
    <xf numFmtId="1" fontId="2" fillId="0" borderId="2" xfId="0" applyNumberFormat="1" applyFont="1" applyBorder="1" applyAlignment="1">
      <alignment horizontal="center" vertical="center" wrapText="1"/>
    </xf>
    <xf numFmtId="49" fontId="1" fillId="2" borderId="7"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3" borderId="0" xfId="0" applyNumberFormat="1" applyFont="1" applyFill="1" applyBorder="1" applyAlignment="1">
      <alignment horizontal="center" vertical="center" wrapText="1"/>
    </xf>
    <xf numFmtId="14" fontId="5" fillId="0" borderId="8" xfId="2" applyNumberFormat="1" applyFont="1" applyBorder="1" applyAlignment="1" applyProtection="1">
      <alignment horizontal="center" vertical="center" wrapText="1"/>
    </xf>
    <xf numFmtId="49" fontId="2" fillId="3" borderId="6"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2" fillId="0" borderId="0" xfId="0" applyFont="1" applyFill="1"/>
    <xf numFmtId="1" fontId="3" fillId="0" borderId="2" xfId="0" applyNumberFormat="1" applyFont="1" applyBorder="1" applyAlignment="1">
      <alignment horizontal="center" vertical="center" wrapText="1"/>
    </xf>
    <xf numFmtId="1" fontId="3" fillId="0" borderId="2" xfId="0" applyNumberFormat="1" applyFont="1" applyFill="1" applyBorder="1" applyAlignment="1">
      <alignment horizontal="center" vertical="center" wrapText="1"/>
    </xf>
    <xf numFmtId="14" fontId="2" fillId="0" borderId="6" xfId="0" applyNumberFormat="1" applyFont="1" applyFill="1" applyBorder="1" applyAlignment="1">
      <alignment horizontal="center" vertical="center" wrapText="1"/>
    </xf>
    <xf numFmtId="0" fontId="2" fillId="0" borderId="2" xfId="0" applyNumberFormat="1" applyFont="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5" fillId="0" borderId="6" xfId="2" applyFont="1" applyFill="1" applyBorder="1" applyAlignment="1" applyProtection="1">
      <alignment vertical="center" wrapText="1"/>
    </xf>
    <xf numFmtId="0"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justify" vertical="justify" wrapText="1"/>
    </xf>
    <xf numFmtId="166" fontId="2" fillId="0" borderId="2" xfId="0" applyNumberFormat="1" applyFont="1" applyFill="1" applyBorder="1" applyAlignment="1">
      <alignment horizontal="center" vertical="center"/>
    </xf>
    <xf numFmtId="1" fontId="2" fillId="0" borderId="2" xfId="0" applyNumberFormat="1"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14" fontId="5" fillId="0" borderId="8" xfId="2" applyNumberFormat="1"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2" fillId="0" borderId="6" xfId="0" applyFont="1" applyBorder="1" applyAlignment="1">
      <alignment vertical="center"/>
    </xf>
    <xf numFmtId="1" fontId="2" fillId="0" borderId="0" xfId="0" applyNumberFormat="1" applyFont="1" applyFill="1" applyBorder="1" applyAlignment="1">
      <alignment horizontal="center" vertical="center" wrapText="1"/>
    </xf>
    <xf numFmtId="14" fontId="2" fillId="0" borderId="0" xfId="0" applyNumberFormat="1" applyFont="1" applyFill="1" applyBorder="1" applyAlignment="1">
      <alignment horizontal="center" vertical="center" wrapText="1"/>
    </xf>
    <xf numFmtId="14" fontId="5" fillId="0" borderId="0" xfId="2" applyNumberFormat="1" applyFont="1" applyFill="1" applyBorder="1" applyAlignment="1" applyProtection="1">
      <alignment horizontal="center" vertical="center" wrapText="1"/>
    </xf>
    <xf numFmtId="49" fontId="2" fillId="0" borderId="10" xfId="0" applyNumberFormat="1" applyFont="1" applyFill="1" applyBorder="1" applyAlignment="1">
      <alignment horizontal="center" vertical="center" wrapText="1"/>
    </xf>
    <xf numFmtId="0" fontId="2" fillId="0" borderId="6" xfId="0" applyFont="1" applyBorder="1" applyAlignment="1">
      <alignment horizontal="center" vertical="center"/>
    </xf>
    <xf numFmtId="164" fontId="2" fillId="3" borderId="2" xfId="1" applyFont="1" applyFill="1" applyBorder="1" applyAlignment="1">
      <alignment horizontal="center" vertical="center" wrapText="1"/>
    </xf>
    <xf numFmtId="0" fontId="3" fillId="0" borderId="4" xfId="0" applyFont="1" applyBorder="1" applyAlignment="1">
      <alignment horizontal="center"/>
    </xf>
    <xf numFmtId="0" fontId="3" fillId="0" borderId="5" xfId="0" applyFont="1" applyBorder="1" applyAlignment="1">
      <alignment horizontal="center"/>
    </xf>
    <xf numFmtId="1" fontId="3" fillId="0" borderId="4" xfId="0" applyNumberFormat="1"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66675</xdr:colOff>
          <xdr:row>193</xdr:row>
          <xdr:rowOff>1296987</xdr:rowOff>
        </xdr:from>
        <xdr:to>
          <xdr:col>9</xdr:col>
          <xdr:colOff>257175</xdr:colOff>
          <xdr:row>193</xdr:row>
          <xdr:rowOff>1516062</xdr:rowOff>
        </xdr:to>
        <xdr:sp macro="" textlink="">
          <xdr:nvSpPr>
            <xdr:cNvPr id="21505" name="Control 1" hidden="1">
              <a:extLst>
                <a:ext uri="{63B3BB69-23CF-44E3-9099-C40C66FF867C}">
                  <a14:compatExt spid="_x0000_s21505"/>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notificaciones.gehccol@ge.com" TargetMode="External"/><Relationship Id="rId13" Type="http://schemas.openxmlformats.org/officeDocument/2006/relationships/hyperlink" Target="mailto:lfmorales@construintel.com" TargetMode="External"/><Relationship Id="rId18" Type="http://schemas.openxmlformats.org/officeDocument/2006/relationships/hyperlink" Target="mailto:asistentecomercial@armocsa.com" TargetMode="External"/><Relationship Id="rId26" Type="http://schemas.openxmlformats.org/officeDocument/2006/relationships/hyperlink" Target="mailto:ventas@sherleg.net" TargetMode="External"/><Relationship Id="rId3" Type="http://schemas.openxmlformats.org/officeDocument/2006/relationships/hyperlink" Target="mailto:colombia_atc@edwards.com" TargetMode="External"/><Relationship Id="rId21" Type="http://schemas.openxmlformats.org/officeDocument/2006/relationships/hyperlink" Target="mailto:elizabeth.vega@alcon.com" TargetMode="External"/><Relationship Id="rId7" Type="http://schemas.openxmlformats.org/officeDocument/2006/relationships/hyperlink" Target="mailto:albenis.vargas@gbarco.com.co" TargetMode="External"/><Relationship Id="rId12" Type="http://schemas.openxmlformats.org/officeDocument/2006/relationships/hyperlink" Target="mailto:INFO@MEDICOX.COM.CO" TargetMode="External"/><Relationship Id="rId17" Type="http://schemas.openxmlformats.org/officeDocument/2006/relationships/hyperlink" Target="mailto:andresr@andrec.com.co" TargetMode="External"/><Relationship Id="rId25" Type="http://schemas.openxmlformats.org/officeDocument/2006/relationships/hyperlink" Target="mailto:licitaciones@medirexsas.com" TargetMode="External"/><Relationship Id="rId2" Type="http://schemas.openxmlformats.org/officeDocument/2006/relationships/hyperlink" Target="mailto:comercial@freshlimp.com" TargetMode="External"/><Relationship Id="rId16" Type="http://schemas.openxmlformats.org/officeDocument/2006/relationships/hyperlink" Target="mailto:avoviedo@mmm.com" TargetMode="External"/><Relationship Id="rId20" Type="http://schemas.openxmlformats.org/officeDocument/2006/relationships/hyperlink" Target="mailto:patricia@bioplast.co" TargetMode="External"/><Relationship Id="rId29" Type="http://schemas.openxmlformats.org/officeDocument/2006/relationships/control" Target="../activeX/activeX1.xml"/><Relationship Id="rId1" Type="http://schemas.openxmlformats.org/officeDocument/2006/relationships/hyperlink" Target="https://community.secop.gov.co/Public/Tendering/OpportunityDetail/Index?noticeUID=CO1.NTC.2845489&amp;isFromPublicArea=True&amp;isModal=true&amp;asPopupView=true" TargetMode="External"/><Relationship Id="rId6" Type="http://schemas.openxmlformats.org/officeDocument/2006/relationships/hyperlink" Target="mailto:juan.saldarriaga@chubb.com" TargetMode="External"/><Relationship Id="rId11" Type="http://schemas.openxmlformats.org/officeDocument/2006/relationships/hyperlink" Target="mailto:cooradministrativa@promecsas.com" TargetMode="External"/><Relationship Id="rId24" Type="http://schemas.openxmlformats.org/officeDocument/2006/relationships/hyperlink" Target="mailto:INFO@MEDICOX.COM.CO" TargetMode="External"/><Relationship Id="rId5" Type="http://schemas.openxmlformats.org/officeDocument/2006/relationships/hyperlink" Target="mailto:fernando.hincapie@wtwco.com" TargetMode="External"/><Relationship Id="rId15" Type="http://schemas.openxmlformats.org/officeDocument/2006/relationships/hyperlink" Target="mailto:gerencia@brasmedica.com" TargetMode="External"/><Relationship Id="rId23" Type="http://schemas.openxmlformats.org/officeDocument/2006/relationships/hyperlink" Target="mailto:luisa_quintero@baxter.com" TargetMode="External"/><Relationship Id="rId28" Type="http://schemas.openxmlformats.org/officeDocument/2006/relationships/vmlDrawing" Target="../drawings/vmlDrawing1.vml"/><Relationship Id="rId10" Type="http://schemas.openxmlformats.org/officeDocument/2006/relationships/hyperlink" Target="mailto:jpulgar@rocol.com.co" TargetMode="External"/><Relationship Id="rId19" Type="http://schemas.openxmlformats.org/officeDocument/2006/relationships/hyperlink" Target="mailto:gerencia@artiumsalud.com" TargetMode="External"/><Relationship Id="rId4" Type="http://schemas.openxmlformats.org/officeDocument/2006/relationships/hyperlink" Target="https://community.secop.gov.co/Public/Tendering/OpportunityDetail/Index?noticeUID=CO1.NTC.2954510&amp;isFromPublicArea=True&amp;isModal=true&amp;asPopupView=true" TargetMode="External"/><Relationship Id="rId9" Type="http://schemas.openxmlformats.org/officeDocument/2006/relationships/hyperlink" Target="mailto:williambohorquez6409@yahoo.es" TargetMode="External"/><Relationship Id="rId14" Type="http://schemas.openxmlformats.org/officeDocument/2006/relationships/hyperlink" Target="mailto:comercial@ecoentorno.com" TargetMode="External"/><Relationship Id="rId22" Type="http://schemas.openxmlformats.org/officeDocument/2006/relationships/hyperlink" Target="mailto:marcela.vargas@livanova.com" TargetMode="External"/><Relationship Id="rId27" Type="http://schemas.openxmlformats.org/officeDocument/2006/relationships/drawing" Target="../drawings/drawing1.xml"/><Relationship Id="rId30"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A1:NZ214"/>
  <sheetViews>
    <sheetView tabSelected="1" zoomScale="96" zoomScaleNormal="96" workbookViewId="0">
      <pane xSplit="19" ySplit="1" topLeftCell="T2" activePane="bottomRight" state="frozen"/>
      <selection pane="topRight"/>
      <selection pane="bottomLeft"/>
      <selection pane="bottomRight" activeCell="K6" sqref="K6"/>
    </sheetView>
  </sheetViews>
  <sheetFormatPr baseColWidth="10" defaultColWidth="11.42578125" defaultRowHeight="13.5"/>
  <cols>
    <col min="1" max="1" width="5.5703125" style="2" customWidth="1"/>
    <col min="2" max="2" width="5.140625" style="2" customWidth="1"/>
    <col min="3" max="3" width="5.28515625" style="2" customWidth="1"/>
    <col min="4" max="4" width="4.5703125" style="2" customWidth="1"/>
    <col min="5" max="5" width="5.140625" style="2" customWidth="1"/>
    <col min="6" max="6" width="4.42578125" style="2" customWidth="1"/>
    <col min="7" max="7" width="3.85546875" style="2" customWidth="1"/>
    <col min="8" max="9" width="4.28515625" style="2" customWidth="1"/>
    <col min="10" max="10" width="5.28515625" style="2" customWidth="1"/>
    <col min="11" max="11" width="4.5703125" style="2" customWidth="1"/>
    <col min="12" max="12" width="4.7109375" style="2" customWidth="1"/>
    <col min="13" max="13" width="13.28515625" style="2" customWidth="1"/>
    <col min="14" max="14" width="18.42578125" style="2" customWidth="1"/>
    <col min="15" max="15" width="18.5703125" style="2" customWidth="1"/>
    <col min="16" max="16" width="34.42578125" style="2" customWidth="1"/>
    <col min="17" max="18" width="4.42578125" style="2" customWidth="1"/>
    <col min="19" max="19" width="13.85546875" style="2" customWidth="1"/>
    <col min="20" max="20" width="28.28515625" style="2" customWidth="1"/>
    <col min="21" max="21" width="57.42578125" style="2" customWidth="1"/>
    <col min="22" max="22" width="15.140625" style="2" customWidth="1"/>
    <col min="23" max="23" width="15.7109375" style="3" customWidth="1"/>
    <col min="24" max="24" width="13.5703125" style="3" customWidth="1"/>
    <col min="25" max="25" width="15.28515625" style="3" customWidth="1"/>
    <col min="26" max="26" width="15.28515625" style="2" customWidth="1"/>
    <col min="27" max="27" width="16" style="2" customWidth="1"/>
    <col min="28" max="30" width="14" style="2" customWidth="1"/>
    <col min="31" max="31" width="16.5703125" style="2" customWidth="1"/>
    <col min="32" max="32" width="15.5703125" style="2" customWidth="1"/>
    <col min="33" max="33" width="18" style="2" customWidth="1"/>
    <col min="34" max="34" width="14.85546875" style="2" customWidth="1"/>
    <col min="35" max="35" width="19.28515625" style="2" customWidth="1"/>
    <col min="36" max="36" width="28.85546875" style="2" customWidth="1"/>
    <col min="37" max="37" width="25.42578125" style="2" customWidth="1"/>
    <col min="38" max="38" width="19.42578125" style="2" customWidth="1"/>
    <col min="39" max="39" width="12" style="2" customWidth="1"/>
    <col min="40" max="40" width="24.85546875" style="2" customWidth="1"/>
    <col min="41" max="41" width="18.140625" style="2" customWidth="1"/>
    <col min="42" max="42" width="26.42578125" style="2" customWidth="1"/>
    <col min="43" max="43" width="16.5703125" style="2" customWidth="1"/>
    <col min="44" max="389" width="11.42578125" style="4"/>
    <col min="390" max="16384" width="11.42578125" style="2"/>
  </cols>
  <sheetData>
    <row r="1" spans="1:390" s="1" customFormat="1" ht="120" customHeight="1">
      <c r="A1" s="1" t="s">
        <v>0</v>
      </c>
      <c r="B1" s="1" t="s">
        <v>1</v>
      </c>
      <c r="C1" s="1" t="s">
        <v>2</v>
      </c>
      <c r="D1" s="1" t="s">
        <v>3</v>
      </c>
      <c r="E1" s="1" t="s">
        <v>4</v>
      </c>
      <c r="F1" s="1" t="s">
        <v>5</v>
      </c>
      <c r="G1" s="1" t="s">
        <v>6</v>
      </c>
      <c r="H1" s="1" t="s">
        <v>7</v>
      </c>
      <c r="I1" s="1" t="s">
        <v>8</v>
      </c>
      <c r="J1" s="1" t="s">
        <v>9</v>
      </c>
      <c r="K1" s="1" t="s">
        <v>158</v>
      </c>
      <c r="L1" s="1" t="s">
        <v>10</v>
      </c>
      <c r="M1" s="1" t="s">
        <v>11</v>
      </c>
      <c r="N1" s="1" t="s">
        <v>12</v>
      </c>
      <c r="O1" s="1" t="s">
        <v>159</v>
      </c>
      <c r="P1" s="1" t="s">
        <v>13</v>
      </c>
      <c r="Q1" s="1" t="s">
        <v>14</v>
      </c>
      <c r="R1" s="1" t="s">
        <v>15</v>
      </c>
      <c r="S1" s="1" t="s">
        <v>16</v>
      </c>
      <c r="T1" s="1" t="s">
        <v>17</v>
      </c>
      <c r="U1" s="1" t="s">
        <v>18</v>
      </c>
      <c r="V1" s="1" t="s">
        <v>223</v>
      </c>
      <c r="W1" s="1" t="s">
        <v>224</v>
      </c>
      <c r="X1" s="1" t="s">
        <v>160</v>
      </c>
      <c r="Y1" s="1" t="s">
        <v>19</v>
      </c>
      <c r="Z1" s="1" t="s">
        <v>344</v>
      </c>
      <c r="AA1" s="1" t="s">
        <v>345</v>
      </c>
      <c r="AB1" s="1" t="s">
        <v>346</v>
      </c>
      <c r="AC1" s="1" t="s">
        <v>347</v>
      </c>
      <c r="AD1" s="1" t="s">
        <v>348</v>
      </c>
      <c r="AE1" s="1" t="s">
        <v>349</v>
      </c>
      <c r="AF1" s="1" t="s">
        <v>350</v>
      </c>
      <c r="AG1" s="1" t="s">
        <v>20</v>
      </c>
      <c r="AH1" s="1" t="s">
        <v>21</v>
      </c>
      <c r="AI1" s="1" t="s">
        <v>161</v>
      </c>
      <c r="AJ1" s="1" t="s">
        <v>22</v>
      </c>
      <c r="AK1" s="1" t="s">
        <v>23</v>
      </c>
      <c r="AL1" s="1" t="s">
        <v>24</v>
      </c>
      <c r="AM1" s="1" t="s">
        <v>225</v>
      </c>
      <c r="AN1" s="1" t="s">
        <v>25</v>
      </c>
      <c r="AO1" s="1" t="s">
        <v>26</v>
      </c>
      <c r="AP1" s="25" t="s">
        <v>27</v>
      </c>
      <c r="AQ1" s="26" t="s">
        <v>28</v>
      </c>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7"/>
      <c r="DJ1" s="27"/>
      <c r="DK1" s="27"/>
      <c r="DL1" s="27"/>
      <c r="DM1" s="27"/>
      <c r="DN1" s="27"/>
      <c r="DO1" s="27"/>
      <c r="DP1" s="27"/>
      <c r="DQ1" s="27"/>
      <c r="DR1" s="27"/>
      <c r="DS1" s="27"/>
      <c r="DT1" s="27"/>
      <c r="DU1" s="27"/>
      <c r="DV1" s="27"/>
      <c r="DW1" s="27"/>
      <c r="DX1" s="27"/>
      <c r="DY1" s="27"/>
      <c r="DZ1" s="27"/>
      <c r="EA1" s="27"/>
      <c r="EB1" s="27"/>
      <c r="EC1" s="27"/>
      <c r="ED1" s="27"/>
      <c r="EE1" s="27"/>
      <c r="EF1" s="27"/>
      <c r="EG1" s="27"/>
      <c r="EH1" s="27"/>
      <c r="EI1" s="27"/>
      <c r="EJ1" s="27"/>
      <c r="EK1" s="27"/>
      <c r="EL1" s="27"/>
      <c r="EM1" s="27"/>
      <c r="EN1" s="27"/>
      <c r="EO1" s="27"/>
      <c r="EP1" s="27"/>
      <c r="EQ1" s="27"/>
      <c r="ER1" s="27"/>
      <c r="ES1" s="27"/>
      <c r="ET1" s="27"/>
      <c r="EU1" s="27"/>
      <c r="EV1" s="27"/>
      <c r="EW1" s="27"/>
      <c r="EX1" s="27"/>
      <c r="EY1" s="27"/>
      <c r="EZ1" s="27"/>
      <c r="FA1" s="27"/>
      <c r="FB1" s="27"/>
      <c r="FC1" s="27"/>
      <c r="FD1" s="27"/>
      <c r="FE1" s="27"/>
      <c r="FF1" s="27"/>
      <c r="FG1" s="27"/>
      <c r="FH1" s="27"/>
      <c r="FI1" s="27"/>
      <c r="FJ1" s="27"/>
      <c r="FK1" s="27"/>
      <c r="FL1" s="27"/>
      <c r="FM1" s="27"/>
      <c r="FN1" s="27"/>
      <c r="FO1" s="27"/>
      <c r="FP1" s="27"/>
      <c r="FQ1" s="27"/>
      <c r="FR1" s="27"/>
      <c r="FS1" s="27"/>
      <c r="FT1" s="27"/>
      <c r="FU1" s="27"/>
      <c r="FV1" s="27"/>
      <c r="FW1" s="27"/>
      <c r="FX1" s="27"/>
      <c r="FY1" s="27"/>
      <c r="FZ1" s="27"/>
      <c r="GA1" s="27"/>
      <c r="GB1" s="27"/>
      <c r="GC1" s="27"/>
      <c r="GD1" s="27"/>
      <c r="GE1" s="27"/>
      <c r="GF1" s="27"/>
      <c r="GG1" s="27"/>
      <c r="GH1" s="27"/>
      <c r="GI1" s="27"/>
      <c r="GJ1" s="27"/>
      <c r="GK1" s="27"/>
      <c r="GL1" s="27"/>
      <c r="GM1" s="27"/>
      <c r="GN1" s="27"/>
      <c r="GO1" s="27"/>
      <c r="GP1" s="27"/>
      <c r="GQ1" s="27"/>
      <c r="GR1" s="27"/>
      <c r="GS1" s="27"/>
      <c r="GT1" s="27"/>
      <c r="GU1" s="27"/>
      <c r="GV1" s="27"/>
      <c r="GW1" s="27"/>
      <c r="GX1" s="27"/>
      <c r="GY1" s="27"/>
      <c r="GZ1" s="27"/>
      <c r="HA1" s="27"/>
      <c r="HB1" s="27"/>
      <c r="HC1" s="27"/>
      <c r="HD1" s="27"/>
      <c r="HE1" s="27"/>
      <c r="HF1" s="27"/>
      <c r="HG1" s="27"/>
      <c r="HH1" s="27"/>
      <c r="HI1" s="27"/>
      <c r="HJ1" s="27"/>
      <c r="HK1" s="27"/>
      <c r="HL1" s="27"/>
      <c r="HM1" s="27"/>
      <c r="HN1" s="27"/>
      <c r="HO1" s="27"/>
      <c r="HP1" s="27"/>
      <c r="HQ1" s="27"/>
      <c r="HR1" s="27"/>
      <c r="HS1" s="27"/>
      <c r="HT1" s="27"/>
      <c r="HU1" s="27"/>
      <c r="HV1" s="27"/>
      <c r="HW1" s="27"/>
      <c r="HX1" s="27"/>
      <c r="HY1" s="27"/>
      <c r="HZ1" s="27"/>
      <c r="IA1" s="27"/>
      <c r="IB1" s="27"/>
      <c r="IC1" s="27"/>
      <c r="ID1" s="27"/>
      <c r="IE1" s="27"/>
      <c r="IF1" s="27"/>
      <c r="IG1" s="27"/>
      <c r="IH1" s="27"/>
      <c r="II1" s="27"/>
      <c r="IJ1" s="27"/>
      <c r="IK1" s="27"/>
      <c r="IL1" s="27"/>
      <c r="IM1" s="27"/>
      <c r="IN1" s="27"/>
      <c r="IO1" s="27"/>
      <c r="IP1" s="27"/>
      <c r="IQ1" s="27"/>
      <c r="IR1" s="27"/>
      <c r="IS1" s="27"/>
      <c r="IT1" s="27"/>
      <c r="IU1" s="27"/>
      <c r="IV1" s="27"/>
      <c r="IW1" s="27"/>
      <c r="IX1" s="27"/>
      <c r="IY1" s="27"/>
      <c r="IZ1" s="27"/>
      <c r="JA1" s="27"/>
      <c r="JB1" s="27"/>
      <c r="JC1" s="27"/>
      <c r="JD1" s="27"/>
      <c r="JE1" s="27"/>
      <c r="JF1" s="27"/>
      <c r="JG1" s="27"/>
      <c r="JH1" s="27"/>
      <c r="JI1" s="27"/>
      <c r="JJ1" s="27"/>
      <c r="JK1" s="27"/>
      <c r="JL1" s="27"/>
      <c r="JM1" s="27"/>
      <c r="JN1" s="27"/>
      <c r="JO1" s="27"/>
      <c r="JP1" s="27"/>
      <c r="JQ1" s="27"/>
      <c r="JR1" s="27"/>
      <c r="JS1" s="27"/>
      <c r="JT1" s="27"/>
      <c r="JU1" s="27"/>
      <c r="JV1" s="27"/>
      <c r="JW1" s="27"/>
      <c r="JX1" s="27"/>
      <c r="JY1" s="27"/>
      <c r="JZ1" s="27"/>
      <c r="KA1" s="27"/>
      <c r="KB1" s="27"/>
      <c r="KC1" s="27"/>
      <c r="KD1" s="27"/>
      <c r="KE1" s="27"/>
      <c r="KF1" s="27"/>
      <c r="KG1" s="27"/>
      <c r="KH1" s="27"/>
      <c r="KI1" s="27"/>
      <c r="KJ1" s="27"/>
      <c r="KK1" s="27"/>
      <c r="KL1" s="27"/>
      <c r="KM1" s="27"/>
      <c r="KN1" s="27"/>
      <c r="KO1" s="27"/>
      <c r="KP1" s="27"/>
      <c r="KQ1" s="27"/>
      <c r="KR1" s="27"/>
      <c r="KS1" s="27"/>
      <c r="KT1" s="27"/>
      <c r="KU1" s="27"/>
      <c r="KV1" s="27"/>
      <c r="KW1" s="27"/>
      <c r="KX1" s="27"/>
      <c r="KY1" s="27"/>
      <c r="KZ1" s="27"/>
      <c r="LA1" s="27"/>
      <c r="LB1" s="27"/>
      <c r="LC1" s="27"/>
      <c r="LD1" s="27"/>
      <c r="LE1" s="27"/>
      <c r="LF1" s="27"/>
      <c r="LG1" s="27"/>
      <c r="LH1" s="27"/>
      <c r="LI1" s="27"/>
      <c r="LJ1" s="27"/>
      <c r="LK1" s="27"/>
      <c r="LL1" s="27"/>
      <c r="LM1" s="27"/>
      <c r="LN1" s="27"/>
      <c r="LO1" s="27"/>
      <c r="LP1" s="27"/>
      <c r="LQ1" s="27"/>
      <c r="LR1" s="27"/>
      <c r="LS1" s="27"/>
      <c r="LT1" s="27"/>
      <c r="LU1" s="27"/>
      <c r="LV1" s="27"/>
      <c r="LW1" s="27"/>
      <c r="LX1" s="27"/>
      <c r="LY1" s="27"/>
      <c r="LZ1" s="27"/>
      <c r="MA1" s="27"/>
      <c r="MB1" s="27"/>
      <c r="MC1" s="27"/>
      <c r="MD1" s="27"/>
      <c r="ME1" s="27"/>
      <c r="MF1" s="27"/>
      <c r="MG1" s="27"/>
      <c r="MH1" s="27"/>
      <c r="MI1" s="27"/>
      <c r="MJ1" s="27"/>
      <c r="MK1" s="27"/>
      <c r="ML1" s="27"/>
      <c r="MM1" s="27"/>
      <c r="MN1" s="27"/>
      <c r="MO1" s="27"/>
      <c r="MP1" s="27"/>
      <c r="MQ1" s="27"/>
      <c r="MR1" s="27"/>
      <c r="MS1" s="27"/>
      <c r="MT1" s="27"/>
      <c r="MU1" s="27"/>
      <c r="MV1" s="27"/>
      <c r="MW1" s="27"/>
      <c r="MX1" s="27"/>
      <c r="MY1" s="27"/>
      <c r="MZ1" s="27"/>
      <c r="NA1" s="27"/>
      <c r="NB1" s="27"/>
      <c r="NC1" s="27"/>
      <c r="ND1" s="27"/>
      <c r="NE1" s="27"/>
      <c r="NF1" s="27"/>
      <c r="NG1" s="27"/>
      <c r="NH1" s="27"/>
      <c r="NI1" s="27"/>
      <c r="NJ1" s="27"/>
      <c r="NK1" s="27"/>
      <c r="NL1" s="27"/>
      <c r="NM1" s="27"/>
      <c r="NN1" s="27"/>
      <c r="NO1" s="27"/>
      <c r="NP1" s="27"/>
      <c r="NQ1" s="27"/>
      <c r="NR1" s="27"/>
      <c r="NS1" s="27"/>
      <c r="NT1" s="27"/>
      <c r="NU1" s="27"/>
      <c r="NV1" s="27"/>
      <c r="NW1" s="27"/>
      <c r="NX1" s="27"/>
      <c r="NY1" s="27"/>
      <c r="NZ1" s="30"/>
    </row>
    <row r="2" spans="1:390" ht="54">
      <c r="A2" s="5">
        <v>1</v>
      </c>
      <c r="B2" s="5"/>
      <c r="C2" s="6"/>
      <c r="D2" s="5"/>
      <c r="E2" s="5"/>
      <c r="F2" s="32"/>
      <c r="G2" s="32"/>
      <c r="H2" s="32">
        <v>1</v>
      </c>
      <c r="I2" s="32"/>
      <c r="J2" s="32"/>
      <c r="K2" s="32"/>
      <c r="L2" s="32"/>
      <c r="M2" s="8" t="s">
        <v>357</v>
      </c>
      <c r="N2" s="9" t="s">
        <v>119</v>
      </c>
      <c r="O2" s="10" t="s">
        <v>361</v>
      </c>
      <c r="P2" s="11" t="s">
        <v>362</v>
      </c>
      <c r="Q2" s="14">
        <v>1</v>
      </c>
      <c r="R2" s="14"/>
      <c r="S2" s="15" t="s">
        <v>363</v>
      </c>
      <c r="T2" s="13" t="s">
        <v>180</v>
      </c>
      <c r="U2" s="16" t="s">
        <v>364</v>
      </c>
      <c r="V2" s="17">
        <v>44614</v>
      </c>
      <c r="W2" s="17">
        <v>44616</v>
      </c>
      <c r="X2" s="17">
        <v>44910</v>
      </c>
      <c r="Y2" s="17">
        <v>45016</v>
      </c>
      <c r="Z2" s="18">
        <v>59460000</v>
      </c>
      <c r="AA2" s="19">
        <v>0</v>
      </c>
      <c r="AB2" s="19">
        <v>0</v>
      </c>
      <c r="AC2" s="19">
        <v>0</v>
      </c>
      <c r="AD2" s="19">
        <v>0</v>
      </c>
      <c r="AE2" s="20">
        <f t="shared" ref="AE2:AE16" si="0">Z2+AA2+AB2+AC2+AD2</f>
        <v>59460000</v>
      </c>
      <c r="AF2" s="19">
        <v>0</v>
      </c>
      <c r="AG2" s="20">
        <f t="shared" ref="AG2:AG16" si="1">AE2+AF2</f>
        <v>59460000</v>
      </c>
      <c r="AH2" s="21">
        <v>0</v>
      </c>
      <c r="AI2" s="20">
        <f t="shared" ref="AI2:AI16" si="2">AG2-AH2</f>
        <v>59460000</v>
      </c>
      <c r="AJ2" s="23" t="s">
        <v>166</v>
      </c>
      <c r="AK2" s="22" t="s">
        <v>181</v>
      </c>
      <c r="AL2" s="24">
        <v>830014072</v>
      </c>
      <c r="AM2" s="24">
        <v>2</v>
      </c>
      <c r="AN2" s="24" t="s">
        <v>238</v>
      </c>
      <c r="AO2" s="24">
        <v>2445000</v>
      </c>
      <c r="AP2" s="28" t="s">
        <v>141</v>
      </c>
      <c r="AQ2" s="29" t="s">
        <v>31</v>
      </c>
    </row>
    <row r="3" spans="1:390" ht="54">
      <c r="A3" s="5"/>
      <c r="B3" s="5">
        <v>1</v>
      </c>
      <c r="C3" s="6"/>
      <c r="D3" s="5"/>
      <c r="E3" s="5"/>
      <c r="F3" s="32">
        <v>1</v>
      </c>
      <c r="G3" s="32"/>
      <c r="H3" s="32"/>
      <c r="I3" s="32"/>
      <c r="J3" s="32"/>
      <c r="K3" s="32"/>
      <c r="L3" s="32"/>
      <c r="M3" s="8" t="s">
        <v>356</v>
      </c>
      <c r="N3" s="9" t="s">
        <v>119</v>
      </c>
      <c r="O3" s="10" t="s">
        <v>371</v>
      </c>
      <c r="P3" s="11" t="s">
        <v>372</v>
      </c>
      <c r="Q3" s="14">
        <v>1</v>
      </c>
      <c r="R3" s="14"/>
      <c r="S3" s="15" t="s">
        <v>373</v>
      </c>
      <c r="T3" s="13" t="s">
        <v>165</v>
      </c>
      <c r="U3" s="16" t="s">
        <v>374</v>
      </c>
      <c r="V3" s="17">
        <v>44619</v>
      </c>
      <c r="W3" s="17">
        <v>44621</v>
      </c>
      <c r="X3" s="17">
        <v>44910</v>
      </c>
      <c r="Y3" s="17">
        <v>45107</v>
      </c>
      <c r="Z3" s="18">
        <v>358494467</v>
      </c>
      <c r="AA3" s="19">
        <v>0</v>
      </c>
      <c r="AB3" s="19">
        <v>0</v>
      </c>
      <c r="AC3" s="19">
        <v>0</v>
      </c>
      <c r="AD3" s="19">
        <v>0</v>
      </c>
      <c r="AE3" s="20">
        <f t="shared" si="0"/>
        <v>358494467</v>
      </c>
      <c r="AF3" s="19">
        <v>0</v>
      </c>
      <c r="AG3" s="20">
        <f t="shared" si="1"/>
        <v>358494467</v>
      </c>
      <c r="AH3" s="21">
        <v>0</v>
      </c>
      <c r="AI3" s="20">
        <f t="shared" si="2"/>
        <v>358494467</v>
      </c>
      <c r="AJ3" s="23" t="s">
        <v>375</v>
      </c>
      <c r="AK3" s="22" t="s">
        <v>289</v>
      </c>
      <c r="AL3" s="24">
        <v>860000580</v>
      </c>
      <c r="AM3" s="24">
        <v>0</v>
      </c>
      <c r="AN3" s="24" t="s">
        <v>290</v>
      </c>
      <c r="AO3" s="24">
        <v>4252770</v>
      </c>
      <c r="AP3" s="28" t="s">
        <v>291</v>
      </c>
      <c r="AQ3" s="29" t="s">
        <v>31</v>
      </c>
    </row>
    <row r="4" spans="1:390" ht="54">
      <c r="A4" s="5"/>
      <c r="B4" s="5">
        <v>1</v>
      </c>
      <c r="C4" s="6"/>
      <c r="D4" s="5"/>
      <c r="E4" s="5"/>
      <c r="F4" s="32">
        <v>1</v>
      </c>
      <c r="G4" s="32"/>
      <c r="H4" s="32"/>
      <c r="I4" s="32"/>
      <c r="J4" s="32"/>
      <c r="K4" s="32"/>
      <c r="L4" s="32"/>
      <c r="M4" s="8" t="s">
        <v>360</v>
      </c>
      <c r="N4" s="9" t="s">
        <v>119</v>
      </c>
      <c r="O4" s="10" t="s">
        <v>376</v>
      </c>
      <c r="P4" s="11" t="s">
        <v>377</v>
      </c>
      <c r="Q4" s="14">
        <v>1</v>
      </c>
      <c r="R4" s="14"/>
      <c r="S4" s="15" t="s">
        <v>378</v>
      </c>
      <c r="T4" s="13" t="s">
        <v>379</v>
      </c>
      <c r="U4" s="16" t="s">
        <v>380</v>
      </c>
      <c r="V4" s="17">
        <v>44616</v>
      </c>
      <c r="W4" s="17">
        <v>44617</v>
      </c>
      <c r="X4" s="17">
        <v>44910</v>
      </c>
      <c r="Y4" s="17">
        <v>44983</v>
      </c>
      <c r="Z4" s="18">
        <v>33028701</v>
      </c>
      <c r="AA4" s="19">
        <v>0</v>
      </c>
      <c r="AB4" s="19">
        <v>0</v>
      </c>
      <c r="AC4" s="19">
        <v>0</v>
      </c>
      <c r="AD4" s="19">
        <v>0</v>
      </c>
      <c r="AE4" s="20">
        <f t="shared" si="0"/>
        <v>33028701</v>
      </c>
      <c r="AF4" s="19">
        <v>0</v>
      </c>
      <c r="AG4" s="20">
        <f t="shared" si="1"/>
        <v>33028701</v>
      </c>
      <c r="AH4" s="21">
        <v>0</v>
      </c>
      <c r="AI4" s="20">
        <f t="shared" si="2"/>
        <v>33028701</v>
      </c>
      <c r="AJ4" s="23" t="s">
        <v>375</v>
      </c>
      <c r="AK4" s="22" t="s">
        <v>110</v>
      </c>
      <c r="AL4" s="24">
        <v>900402080</v>
      </c>
      <c r="AM4" s="24">
        <v>1</v>
      </c>
      <c r="AN4" s="35" t="s">
        <v>279</v>
      </c>
      <c r="AO4" s="24">
        <v>7560404</v>
      </c>
      <c r="AP4" s="28" t="s">
        <v>280</v>
      </c>
      <c r="AQ4" s="29" t="s">
        <v>31</v>
      </c>
    </row>
    <row r="5" spans="1:390" ht="67.5">
      <c r="A5" s="5">
        <v>1</v>
      </c>
      <c r="B5" s="5"/>
      <c r="C5" s="6"/>
      <c r="D5" s="5"/>
      <c r="E5" s="5"/>
      <c r="F5" s="32"/>
      <c r="G5" s="32"/>
      <c r="H5" s="32">
        <v>1</v>
      </c>
      <c r="I5" s="32"/>
      <c r="J5" s="32"/>
      <c r="K5" s="32"/>
      <c r="L5" s="32"/>
      <c r="M5" s="8" t="s">
        <v>382</v>
      </c>
      <c r="N5" s="9" t="s">
        <v>119</v>
      </c>
      <c r="O5" s="10" t="s">
        <v>386</v>
      </c>
      <c r="P5" s="11" t="s">
        <v>387</v>
      </c>
      <c r="Q5" s="14">
        <v>1</v>
      </c>
      <c r="R5" s="14"/>
      <c r="S5" s="15" t="s">
        <v>388</v>
      </c>
      <c r="T5" s="13" t="s">
        <v>389</v>
      </c>
      <c r="U5" s="16" t="s">
        <v>390</v>
      </c>
      <c r="V5" s="17">
        <v>44624</v>
      </c>
      <c r="W5" s="17">
        <v>44637</v>
      </c>
      <c r="X5" s="17">
        <v>44910</v>
      </c>
      <c r="Y5" s="17">
        <v>45016</v>
      </c>
      <c r="Z5" s="18">
        <v>65000000</v>
      </c>
      <c r="AA5" s="19">
        <v>0</v>
      </c>
      <c r="AB5" s="19">
        <v>0</v>
      </c>
      <c r="AC5" s="19">
        <v>0</v>
      </c>
      <c r="AD5" s="19">
        <v>0</v>
      </c>
      <c r="AE5" s="20">
        <f t="shared" si="0"/>
        <v>65000000</v>
      </c>
      <c r="AF5" s="19">
        <v>32000000</v>
      </c>
      <c r="AG5" s="20">
        <f t="shared" si="1"/>
        <v>97000000</v>
      </c>
      <c r="AH5" s="21">
        <v>0</v>
      </c>
      <c r="AI5" s="20">
        <f t="shared" si="2"/>
        <v>97000000</v>
      </c>
      <c r="AJ5" s="23" t="s">
        <v>67</v>
      </c>
      <c r="AK5" s="22" t="s">
        <v>185</v>
      </c>
      <c r="AL5" s="24">
        <v>830039229</v>
      </c>
      <c r="AM5" s="24">
        <v>1</v>
      </c>
      <c r="AN5" s="35" t="s">
        <v>150</v>
      </c>
      <c r="AO5" s="24">
        <v>6295045</v>
      </c>
      <c r="AP5" s="28" t="s">
        <v>248</v>
      </c>
      <c r="AQ5" s="29" t="s">
        <v>31</v>
      </c>
    </row>
    <row r="6" spans="1:390" ht="54">
      <c r="A6" s="5"/>
      <c r="B6" s="5">
        <v>1</v>
      </c>
      <c r="C6" s="6"/>
      <c r="D6" s="5"/>
      <c r="E6" s="5"/>
      <c r="F6" s="32"/>
      <c r="G6" s="32"/>
      <c r="H6" s="32">
        <v>1</v>
      </c>
      <c r="I6" s="32"/>
      <c r="J6" s="32"/>
      <c r="K6" s="32"/>
      <c r="L6" s="32"/>
      <c r="M6" s="8" t="s">
        <v>281</v>
      </c>
      <c r="N6" s="9" t="s">
        <v>119</v>
      </c>
      <c r="O6" s="10" t="s">
        <v>391</v>
      </c>
      <c r="P6" s="11" t="s">
        <v>392</v>
      </c>
      <c r="Q6" s="14">
        <v>1</v>
      </c>
      <c r="R6" s="14"/>
      <c r="S6" s="15" t="s">
        <v>393</v>
      </c>
      <c r="T6" s="13" t="s">
        <v>250</v>
      </c>
      <c r="U6" s="16" t="s">
        <v>303</v>
      </c>
      <c r="V6" s="17">
        <v>44624</v>
      </c>
      <c r="W6" s="17">
        <v>44634</v>
      </c>
      <c r="X6" s="17">
        <v>44910</v>
      </c>
      <c r="Y6" s="17">
        <v>45046</v>
      </c>
      <c r="Z6" s="18">
        <v>60136022</v>
      </c>
      <c r="AA6" s="19">
        <v>0</v>
      </c>
      <c r="AB6" s="19">
        <v>0</v>
      </c>
      <c r="AC6" s="19">
        <v>0</v>
      </c>
      <c r="AD6" s="19">
        <v>0</v>
      </c>
      <c r="AE6" s="20">
        <f t="shared" si="0"/>
        <v>60136022</v>
      </c>
      <c r="AF6" s="19">
        <v>0</v>
      </c>
      <c r="AG6" s="20">
        <f t="shared" si="1"/>
        <v>60136022</v>
      </c>
      <c r="AH6" s="21">
        <v>0</v>
      </c>
      <c r="AI6" s="20">
        <f t="shared" si="2"/>
        <v>60136022</v>
      </c>
      <c r="AJ6" s="23" t="s">
        <v>394</v>
      </c>
      <c r="AK6" s="22" t="s">
        <v>251</v>
      </c>
      <c r="AL6" s="24">
        <v>900270461</v>
      </c>
      <c r="AM6" s="24">
        <v>4</v>
      </c>
      <c r="AN6" s="24" t="s">
        <v>252</v>
      </c>
      <c r="AO6" s="24">
        <v>7032311</v>
      </c>
      <c r="AP6" s="28" t="s">
        <v>253</v>
      </c>
      <c r="AQ6" s="29" t="s">
        <v>31</v>
      </c>
    </row>
    <row r="7" spans="1:390" ht="54">
      <c r="A7" s="5"/>
      <c r="B7" s="5">
        <v>1</v>
      </c>
      <c r="C7" s="6"/>
      <c r="D7" s="5"/>
      <c r="E7" s="5"/>
      <c r="F7" s="32"/>
      <c r="G7" s="32"/>
      <c r="H7" s="32">
        <v>1</v>
      </c>
      <c r="I7" s="32"/>
      <c r="J7" s="32"/>
      <c r="K7" s="32"/>
      <c r="L7" s="32"/>
      <c r="M7" s="8" t="s">
        <v>282</v>
      </c>
      <c r="N7" s="9" t="s">
        <v>119</v>
      </c>
      <c r="O7" s="10" t="s">
        <v>397</v>
      </c>
      <c r="P7" s="11" t="s">
        <v>398</v>
      </c>
      <c r="Q7" s="14">
        <v>1</v>
      </c>
      <c r="R7" s="14"/>
      <c r="S7" s="15" t="s">
        <v>399</v>
      </c>
      <c r="T7" s="13" t="s">
        <v>236</v>
      </c>
      <c r="U7" s="16" t="s">
        <v>400</v>
      </c>
      <c r="V7" s="17">
        <v>44628</v>
      </c>
      <c r="W7" s="17">
        <v>44636</v>
      </c>
      <c r="X7" s="17">
        <v>44910</v>
      </c>
      <c r="Y7" s="17">
        <v>45016</v>
      </c>
      <c r="Z7" s="18">
        <v>28650000</v>
      </c>
      <c r="AA7" s="19">
        <v>0</v>
      </c>
      <c r="AB7" s="19">
        <v>0</v>
      </c>
      <c r="AC7" s="19">
        <v>0</v>
      </c>
      <c r="AD7" s="19">
        <v>0</v>
      </c>
      <c r="AE7" s="20">
        <f t="shared" si="0"/>
        <v>28650000</v>
      </c>
      <c r="AF7" s="19">
        <v>0</v>
      </c>
      <c r="AG7" s="20">
        <f t="shared" si="1"/>
        <v>28650000</v>
      </c>
      <c r="AH7" s="21">
        <v>0</v>
      </c>
      <c r="AI7" s="20">
        <f t="shared" si="2"/>
        <v>28650000</v>
      </c>
      <c r="AJ7" s="23" t="s">
        <v>137</v>
      </c>
      <c r="AK7" s="22" t="s">
        <v>237</v>
      </c>
      <c r="AL7" s="24">
        <v>900723227</v>
      </c>
      <c r="AM7" s="24">
        <v>2</v>
      </c>
      <c r="AN7" s="35" t="s">
        <v>142</v>
      </c>
      <c r="AO7" s="24">
        <v>7456911</v>
      </c>
      <c r="AP7" s="28" t="s">
        <v>401</v>
      </c>
      <c r="AQ7" s="29" t="s">
        <v>31</v>
      </c>
    </row>
    <row r="8" spans="1:390" ht="54">
      <c r="A8" s="5"/>
      <c r="B8" s="5">
        <v>1</v>
      </c>
      <c r="C8" s="6"/>
      <c r="D8" s="5"/>
      <c r="E8" s="5"/>
      <c r="F8" s="32"/>
      <c r="G8" s="32"/>
      <c r="H8" s="32">
        <v>1</v>
      </c>
      <c r="I8" s="32"/>
      <c r="J8" s="32"/>
      <c r="K8" s="32"/>
      <c r="L8" s="32"/>
      <c r="M8" s="8" t="s">
        <v>370</v>
      </c>
      <c r="N8" s="9" t="s">
        <v>119</v>
      </c>
      <c r="O8" s="10" t="s">
        <v>397</v>
      </c>
      <c r="P8" s="11" t="s">
        <v>398</v>
      </c>
      <c r="Q8" s="14">
        <v>1</v>
      </c>
      <c r="R8" s="14"/>
      <c r="S8" s="15" t="s">
        <v>402</v>
      </c>
      <c r="T8" s="13" t="s">
        <v>140</v>
      </c>
      <c r="U8" s="16" t="s">
        <v>400</v>
      </c>
      <c r="V8" s="17">
        <v>44627</v>
      </c>
      <c r="W8" s="17">
        <v>44634</v>
      </c>
      <c r="X8" s="17">
        <v>44910</v>
      </c>
      <c r="Y8" s="17">
        <v>45016</v>
      </c>
      <c r="Z8" s="18">
        <v>30766500</v>
      </c>
      <c r="AA8" s="19">
        <v>0</v>
      </c>
      <c r="AB8" s="19">
        <v>0</v>
      </c>
      <c r="AC8" s="19">
        <v>0</v>
      </c>
      <c r="AD8" s="19">
        <v>0</v>
      </c>
      <c r="AE8" s="20">
        <f t="shared" si="0"/>
        <v>30766500</v>
      </c>
      <c r="AF8" s="19">
        <v>0</v>
      </c>
      <c r="AG8" s="20">
        <f t="shared" si="1"/>
        <v>30766500</v>
      </c>
      <c r="AH8" s="21">
        <v>0</v>
      </c>
      <c r="AI8" s="20">
        <f t="shared" si="2"/>
        <v>30766500</v>
      </c>
      <c r="AJ8" s="23" t="s">
        <v>137</v>
      </c>
      <c r="AK8" s="22" t="s">
        <v>181</v>
      </c>
      <c r="AL8" s="24">
        <v>830014072</v>
      </c>
      <c r="AM8" s="24">
        <v>2</v>
      </c>
      <c r="AN8" s="24" t="s">
        <v>238</v>
      </c>
      <c r="AO8" s="24">
        <v>2445000</v>
      </c>
      <c r="AP8" s="28" t="s">
        <v>141</v>
      </c>
      <c r="AQ8" s="29" t="s">
        <v>31</v>
      </c>
    </row>
    <row r="9" spans="1:390" ht="54">
      <c r="A9" s="5"/>
      <c r="B9" s="5"/>
      <c r="C9" s="6">
        <v>1</v>
      </c>
      <c r="D9" s="5"/>
      <c r="E9" s="5"/>
      <c r="F9" s="32"/>
      <c r="G9" s="32"/>
      <c r="H9" s="32">
        <v>1</v>
      </c>
      <c r="I9" s="32"/>
      <c r="J9" s="32"/>
      <c r="K9" s="32"/>
      <c r="L9" s="32"/>
      <c r="M9" s="8" t="s">
        <v>403</v>
      </c>
      <c r="N9" s="9" t="s">
        <v>60</v>
      </c>
      <c r="O9" s="10" t="s">
        <v>406</v>
      </c>
      <c r="P9" s="11" t="s">
        <v>407</v>
      </c>
      <c r="Q9" s="14">
        <v>1</v>
      </c>
      <c r="R9" s="14"/>
      <c r="S9" s="15" t="s">
        <v>408</v>
      </c>
      <c r="T9" s="13" t="s">
        <v>365</v>
      </c>
      <c r="U9" s="16" t="s">
        <v>409</v>
      </c>
      <c r="V9" s="17">
        <v>44628</v>
      </c>
      <c r="W9" s="17">
        <v>44630</v>
      </c>
      <c r="X9" s="17">
        <v>44910</v>
      </c>
      <c r="Y9" s="17">
        <v>45046</v>
      </c>
      <c r="Z9" s="18">
        <v>34500000</v>
      </c>
      <c r="AA9" s="19">
        <v>0</v>
      </c>
      <c r="AB9" s="19">
        <v>0</v>
      </c>
      <c r="AC9" s="19">
        <v>0</v>
      </c>
      <c r="AD9" s="19">
        <v>0</v>
      </c>
      <c r="AE9" s="20">
        <f t="shared" si="0"/>
        <v>34500000</v>
      </c>
      <c r="AF9" s="19">
        <v>0</v>
      </c>
      <c r="AG9" s="20">
        <f t="shared" si="1"/>
        <v>34500000</v>
      </c>
      <c r="AH9" s="21">
        <v>0</v>
      </c>
      <c r="AI9" s="20">
        <f t="shared" si="2"/>
        <v>34500000</v>
      </c>
      <c r="AJ9" s="23" t="s">
        <v>410</v>
      </c>
      <c r="AK9" s="22" t="s">
        <v>366</v>
      </c>
      <c r="AL9" s="24">
        <v>805007083</v>
      </c>
      <c r="AM9" s="24">
        <v>3</v>
      </c>
      <c r="AN9" s="35" t="s">
        <v>367</v>
      </c>
      <c r="AO9" s="24">
        <v>6665121</v>
      </c>
      <c r="AP9" s="28" t="s">
        <v>368</v>
      </c>
      <c r="AQ9" s="29" t="s">
        <v>38</v>
      </c>
    </row>
    <row r="10" spans="1:390" ht="54">
      <c r="A10" s="5"/>
      <c r="B10" s="5"/>
      <c r="C10" s="6"/>
      <c r="D10" s="5"/>
      <c r="E10" s="5">
        <v>1</v>
      </c>
      <c r="F10" s="32"/>
      <c r="G10" s="32"/>
      <c r="H10" s="32">
        <v>1</v>
      </c>
      <c r="I10" s="32"/>
      <c r="J10" s="32"/>
      <c r="K10" s="32"/>
      <c r="L10" s="32"/>
      <c r="M10" s="8" t="s">
        <v>388</v>
      </c>
      <c r="N10" s="9" t="s">
        <v>119</v>
      </c>
      <c r="O10" s="10" t="s">
        <v>413</v>
      </c>
      <c r="P10" s="11" t="s">
        <v>414</v>
      </c>
      <c r="Q10" s="14">
        <v>1</v>
      </c>
      <c r="R10" s="14"/>
      <c r="S10" s="15" t="s">
        <v>415</v>
      </c>
      <c r="T10" s="13" t="s">
        <v>261</v>
      </c>
      <c r="U10" s="16" t="s">
        <v>416</v>
      </c>
      <c r="V10" s="17">
        <v>44631</v>
      </c>
      <c r="W10" s="17">
        <v>44636</v>
      </c>
      <c r="X10" s="17">
        <v>44910</v>
      </c>
      <c r="Y10" s="17">
        <v>45046</v>
      </c>
      <c r="Z10" s="18">
        <v>60000000</v>
      </c>
      <c r="AA10" s="19">
        <v>0</v>
      </c>
      <c r="AB10" s="19">
        <v>0</v>
      </c>
      <c r="AC10" s="19">
        <v>0</v>
      </c>
      <c r="AD10" s="19">
        <v>0</v>
      </c>
      <c r="AE10" s="20">
        <f t="shared" si="0"/>
        <v>60000000</v>
      </c>
      <c r="AF10" s="19">
        <v>0</v>
      </c>
      <c r="AG10" s="20">
        <f t="shared" si="1"/>
        <v>60000000</v>
      </c>
      <c r="AH10" s="21">
        <v>0</v>
      </c>
      <c r="AI10" s="20">
        <f t="shared" si="2"/>
        <v>60000000</v>
      </c>
      <c r="AJ10" s="23" t="s">
        <v>235</v>
      </c>
      <c r="AK10" s="22" t="s">
        <v>262</v>
      </c>
      <c r="AL10" s="24">
        <v>900301734</v>
      </c>
      <c r="AM10" s="24">
        <v>1</v>
      </c>
      <c r="AN10" s="35" t="s">
        <v>417</v>
      </c>
      <c r="AO10" s="24">
        <v>6715890</v>
      </c>
      <c r="AP10" s="28" t="s">
        <v>263</v>
      </c>
      <c r="AQ10" s="29" t="s">
        <v>33</v>
      </c>
    </row>
    <row r="11" spans="1:390" ht="67.5">
      <c r="A11" s="5"/>
      <c r="B11" s="5"/>
      <c r="C11" s="6">
        <v>1</v>
      </c>
      <c r="D11" s="5"/>
      <c r="E11" s="5"/>
      <c r="F11" s="32">
        <v>1</v>
      </c>
      <c r="G11" s="32"/>
      <c r="H11" s="32"/>
      <c r="I11" s="32"/>
      <c r="J11" s="32"/>
      <c r="K11" s="32"/>
      <c r="L11" s="32"/>
      <c r="M11" s="8" t="s">
        <v>357</v>
      </c>
      <c r="N11" s="9" t="s">
        <v>119</v>
      </c>
      <c r="O11" s="10" t="s">
        <v>418</v>
      </c>
      <c r="P11" s="11" t="s">
        <v>419</v>
      </c>
      <c r="Q11" s="14"/>
      <c r="R11" s="14">
        <v>1</v>
      </c>
      <c r="S11" s="15" t="s">
        <v>420</v>
      </c>
      <c r="T11" s="13" t="s">
        <v>174</v>
      </c>
      <c r="U11" s="16" t="s">
        <v>421</v>
      </c>
      <c r="V11" s="17">
        <v>44631</v>
      </c>
      <c r="W11" s="17">
        <v>44635</v>
      </c>
      <c r="X11" s="17">
        <v>44910</v>
      </c>
      <c r="Y11" s="17">
        <v>45046</v>
      </c>
      <c r="Z11" s="18">
        <v>137529788</v>
      </c>
      <c r="AA11" s="19">
        <v>0</v>
      </c>
      <c r="AB11" s="19">
        <v>0</v>
      </c>
      <c r="AC11" s="19">
        <v>0</v>
      </c>
      <c r="AD11" s="19">
        <v>0</v>
      </c>
      <c r="AE11" s="20">
        <f t="shared" si="0"/>
        <v>137529788</v>
      </c>
      <c r="AF11" s="19">
        <v>0</v>
      </c>
      <c r="AG11" s="20">
        <f t="shared" si="1"/>
        <v>137529788</v>
      </c>
      <c r="AH11" s="21">
        <v>0</v>
      </c>
      <c r="AI11" s="20">
        <f t="shared" si="2"/>
        <v>137529788</v>
      </c>
      <c r="AJ11" s="34" t="s">
        <v>125</v>
      </c>
      <c r="AK11" s="22" t="s">
        <v>293</v>
      </c>
      <c r="AL11" s="24">
        <v>860019041</v>
      </c>
      <c r="AM11" s="24">
        <v>6</v>
      </c>
      <c r="AN11" s="24" t="s">
        <v>228</v>
      </c>
      <c r="AO11" s="24">
        <v>6544666</v>
      </c>
      <c r="AP11" s="28" t="s">
        <v>53</v>
      </c>
      <c r="AQ11" s="29" t="s">
        <v>31</v>
      </c>
    </row>
    <row r="12" spans="1:390" ht="54">
      <c r="A12" s="5"/>
      <c r="B12" s="5">
        <v>1</v>
      </c>
      <c r="C12" s="6"/>
      <c r="D12" s="5"/>
      <c r="E12" s="5"/>
      <c r="F12" s="32"/>
      <c r="G12" s="32"/>
      <c r="H12" s="32"/>
      <c r="I12" s="32">
        <v>1</v>
      </c>
      <c r="J12" s="32"/>
      <c r="K12" s="32"/>
      <c r="L12" s="32"/>
      <c r="M12" s="8" t="s">
        <v>355</v>
      </c>
      <c r="N12" s="9" t="s">
        <v>119</v>
      </c>
      <c r="O12" s="10" t="s">
        <v>422</v>
      </c>
      <c r="P12" s="11" t="s">
        <v>423</v>
      </c>
      <c r="Q12" s="14">
        <v>1</v>
      </c>
      <c r="R12" s="14"/>
      <c r="S12" s="15" t="s">
        <v>424</v>
      </c>
      <c r="T12" s="13" t="s">
        <v>180</v>
      </c>
      <c r="U12" s="16" t="s">
        <v>425</v>
      </c>
      <c r="V12" s="17">
        <v>44631</v>
      </c>
      <c r="W12" s="17">
        <v>44652</v>
      </c>
      <c r="X12" s="17">
        <v>44926</v>
      </c>
      <c r="Y12" s="17">
        <v>45016</v>
      </c>
      <c r="Z12" s="18">
        <v>353000000</v>
      </c>
      <c r="AA12" s="19">
        <v>0</v>
      </c>
      <c r="AB12" s="19">
        <v>0</v>
      </c>
      <c r="AC12" s="19">
        <v>0</v>
      </c>
      <c r="AD12" s="19">
        <v>0</v>
      </c>
      <c r="AE12" s="20">
        <f t="shared" si="0"/>
        <v>353000000</v>
      </c>
      <c r="AF12" s="19">
        <v>0</v>
      </c>
      <c r="AG12" s="20">
        <f t="shared" si="1"/>
        <v>353000000</v>
      </c>
      <c r="AH12" s="21">
        <v>0</v>
      </c>
      <c r="AI12" s="20">
        <f t="shared" si="2"/>
        <v>353000000</v>
      </c>
      <c r="AJ12" s="23" t="s">
        <v>137</v>
      </c>
      <c r="AK12" s="22" t="s">
        <v>181</v>
      </c>
      <c r="AL12" s="24">
        <v>830014072</v>
      </c>
      <c r="AM12" s="24">
        <v>2</v>
      </c>
      <c r="AN12" s="35" t="s">
        <v>238</v>
      </c>
      <c r="AO12" s="24">
        <v>2445000</v>
      </c>
      <c r="AP12" s="28" t="s">
        <v>141</v>
      </c>
      <c r="AQ12" s="29" t="s">
        <v>31</v>
      </c>
    </row>
    <row r="13" spans="1:390" ht="67.5">
      <c r="A13" s="5">
        <v>1</v>
      </c>
      <c r="B13" s="5"/>
      <c r="C13" s="6"/>
      <c r="D13" s="5"/>
      <c r="E13" s="5"/>
      <c r="F13" s="32"/>
      <c r="G13" s="32"/>
      <c r="H13" s="32"/>
      <c r="I13" s="32"/>
      <c r="J13" s="32">
        <v>1</v>
      </c>
      <c r="K13" s="32"/>
      <c r="L13" s="32"/>
      <c r="M13" s="8" t="s">
        <v>352</v>
      </c>
      <c r="N13" s="9" t="s">
        <v>34</v>
      </c>
      <c r="O13" s="10" t="s">
        <v>427</v>
      </c>
      <c r="P13" s="11" t="s">
        <v>428</v>
      </c>
      <c r="Q13" s="14">
        <v>1</v>
      </c>
      <c r="R13" s="14"/>
      <c r="S13" s="15" t="s">
        <v>429</v>
      </c>
      <c r="T13" s="13" t="s">
        <v>430</v>
      </c>
      <c r="U13" s="16" t="s">
        <v>244</v>
      </c>
      <c r="V13" s="17">
        <v>44631</v>
      </c>
      <c r="W13" s="17">
        <v>44636</v>
      </c>
      <c r="X13" s="17">
        <v>44926</v>
      </c>
      <c r="Y13" s="17">
        <v>45016</v>
      </c>
      <c r="Z13" s="18">
        <v>200000000</v>
      </c>
      <c r="AA13" s="19">
        <v>0</v>
      </c>
      <c r="AB13" s="19">
        <v>0</v>
      </c>
      <c r="AC13" s="19">
        <v>0</v>
      </c>
      <c r="AD13" s="19">
        <v>0</v>
      </c>
      <c r="AE13" s="20">
        <f t="shared" si="0"/>
        <v>200000000</v>
      </c>
      <c r="AF13" s="19">
        <v>100000000</v>
      </c>
      <c r="AG13" s="20">
        <f t="shared" si="1"/>
        <v>300000000</v>
      </c>
      <c r="AH13" s="21">
        <v>0</v>
      </c>
      <c r="AI13" s="20">
        <f t="shared" si="2"/>
        <v>300000000</v>
      </c>
      <c r="AJ13" s="23" t="s">
        <v>40</v>
      </c>
      <c r="AK13" s="22" t="s">
        <v>245</v>
      </c>
      <c r="AL13" s="24">
        <v>800231602</v>
      </c>
      <c r="AM13" s="24">
        <v>7</v>
      </c>
      <c r="AN13" s="35" t="s">
        <v>431</v>
      </c>
      <c r="AO13" s="24">
        <v>6257723</v>
      </c>
      <c r="AP13" s="28" t="s">
        <v>246</v>
      </c>
      <c r="AQ13" s="29" t="s">
        <v>31</v>
      </c>
    </row>
    <row r="14" spans="1:390" ht="54">
      <c r="A14" s="5">
        <v>1</v>
      </c>
      <c r="B14" s="5"/>
      <c r="C14" s="6"/>
      <c r="D14" s="5"/>
      <c r="E14" s="5"/>
      <c r="F14" s="32"/>
      <c r="G14" s="32"/>
      <c r="H14" s="32">
        <v>1</v>
      </c>
      <c r="I14" s="32"/>
      <c r="J14" s="32"/>
      <c r="K14" s="32"/>
      <c r="L14" s="32"/>
      <c r="M14" s="8" t="s">
        <v>411</v>
      </c>
      <c r="N14" s="9" t="s">
        <v>116</v>
      </c>
      <c r="O14" s="10" t="s">
        <v>435</v>
      </c>
      <c r="P14" s="11" t="s">
        <v>436</v>
      </c>
      <c r="Q14" s="14"/>
      <c r="R14" s="14">
        <v>1</v>
      </c>
      <c r="S14" s="15" t="s">
        <v>437</v>
      </c>
      <c r="T14" s="13" t="s">
        <v>302</v>
      </c>
      <c r="U14" s="16" t="s">
        <v>438</v>
      </c>
      <c r="V14" s="17">
        <v>44638</v>
      </c>
      <c r="W14" s="17">
        <v>44656</v>
      </c>
      <c r="X14" s="17">
        <v>44910</v>
      </c>
      <c r="Y14" s="17">
        <v>45016</v>
      </c>
      <c r="Z14" s="18">
        <v>24542600</v>
      </c>
      <c r="AA14" s="19">
        <v>0</v>
      </c>
      <c r="AB14" s="19">
        <v>0</v>
      </c>
      <c r="AC14" s="19">
        <v>0</v>
      </c>
      <c r="AD14" s="19">
        <v>0</v>
      </c>
      <c r="AE14" s="20">
        <f t="shared" si="0"/>
        <v>24542600</v>
      </c>
      <c r="AF14" s="19">
        <v>0</v>
      </c>
      <c r="AG14" s="20">
        <f t="shared" si="1"/>
        <v>24542600</v>
      </c>
      <c r="AH14" s="21">
        <v>0</v>
      </c>
      <c r="AI14" s="20">
        <f t="shared" si="2"/>
        <v>24542600</v>
      </c>
      <c r="AJ14" s="23" t="s">
        <v>50</v>
      </c>
      <c r="AK14" s="22" t="s">
        <v>168</v>
      </c>
      <c r="AL14" s="24">
        <v>860026442</v>
      </c>
      <c r="AM14" s="24">
        <v>5</v>
      </c>
      <c r="AN14" s="35" t="s">
        <v>301</v>
      </c>
      <c r="AO14" s="24">
        <v>3403001</v>
      </c>
      <c r="AP14" s="28" t="s">
        <v>54</v>
      </c>
      <c r="AQ14" s="29" t="s">
        <v>31</v>
      </c>
    </row>
    <row r="15" spans="1:390" ht="54">
      <c r="A15" s="5"/>
      <c r="B15" s="5">
        <v>1</v>
      </c>
      <c r="C15" s="6"/>
      <c r="D15" s="5"/>
      <c r="E15" s="5"/>
      <c r="F15" s="32"/>
      <c r="G15" s="32">
        <v>1</v>
      </c>
      <c r="H15" s="32"/>
      <c r="I15" s="32"/>
      <c r="J15" s="32"/>
      <c r="K15" s="32"/>
      <c r="L15" s="32"/>
      <c r="M15" s="8" t="s">
        <v>351</v>
      </c>
      <c r="N15" s="9" t="s">
        <v>119</v>
      </c>
      <c r="O15" s="10" t="s">
        <v>450</v>
      </c>
      <c r="P15" s="11" t="s">
        <v>451</v>
      </c>
      <c r="Q15" s="14">
        <v>1</v>
      </c>
      <c r="R15" s="14"/>
      <c r="S15" s="15" t="s">
        <v>452</v>
      </c>
      <c r="T15" s="13" t="s">
        <v>114</v>
      </c>
      <c r="U15" s="16" t="s">
        <v>453</v>
      </c>
      <c r="V15" s="17">
        <v>44651</v>
      </c>
      <c r="W15" s="17">
        <v>44659</v>
      </c>
      <c r="X15" s="17">
        <v>44926</v>
      </c>
      <c r="Y15" s="17">
        <v>45046</v>
      </c>
      <c r="Z15" s="18">
        <v>1057000000</v>
      </c>
      <c r="AA15" s="19">
        <v>0</v>
      </c>
      <c r="AB15" s="19">
        <v>0</v>
      </c>
      <c r="AC15" s="19">
        <v>0</v>
      </c>
      <c r="AD15" s="19">
        <v>0</v>
      </c>
      <c r="AE15" s="20">
        <f t="shared" si="0"/>
        <v>1057000000</v>
      </c>
      <c r="AF15" s="19">
        <v>0</v>
      </c>
      <c r="AG15" s="20">
        <f t="shared" si="1"/>
        <v>1057000000</v>
      </c>
      <c r="AH15" s="21">
        <v>0</v>
      </c>
      <c r="AI15" s="20">
        <f t="shared" si="2"/>
        <v>1057000000</v>
      </c>
      <c r="AJ15" s="23" t="s">
        <v>206</v>
      </c>
      <c r="AK15" s="22" t="s">
        <v>190</v>
      </c>
      <c r="AL15" s="24">
        <v>860001942</v>
      </c>
      <c r="AM15" s="24">
        <v>8</v>
      </c>
      <c r="AN15" s="24" t="s">
        <v>259</v>
      </c>
      <c r="AO15" s="24">
        <v>4142277</v>
      </c>
      <c r="AP15" s="28" t="s">
        <v>115</v>
      </c>
      <c r="AQ15" s="29" t="s">
        <v>31</v>
      </c>
    </row>
    <row r="16" spans="1:390" ht="67.5">
      <c r="A16" s="5"/>
      <c r="B16" s="5"/>
      <c r="C16" s="6">
        <v>1</v>
      </c>
      <c r="D16" s="5"/>
      <c r="E16" s="5"/>
      <c r="F16" s="32"/>
      <c r="G16" s="32"/>
      <c r="H16" s="32">
        <v>1</v>
      </c>
      <c r="I16" s="32"/>
      <c r="J16" s="32"/>
      <c r="K16" s="32"/>
      <c r="L16" s="32"/>
      <c r="M16" s="8" t="s">
        <v>384</v>
      </c>
      <c r="N16" s="9" t="s">
        <v>60</v>
      </c>
      <c r="O16" s="10" t="s">
        <v>455</v>
      </c>
      <c r="P16" s="11" t="s">
        <v>456</v>
      </c>
      <c r="Q16" s="14">
        <v>1</v>
      </c>
      <c r="R16" s="14"/>
      <c r="S16" s="15" t="s">
        <v>457</v>
      </c>
      <c r="T16" s="13" t="s">
        <v>458</v>
      </c>
      <c r="U16" s="16" t="s">
        <v>459</v>
      </c>
      <c r="V16" s="17">
        <v>44650</v>
      </c>
      <c r="W16" s="17">
        <v>44659</v>
      </c>
      <c r="X16" s="17">
        <v>44910</v>
      </c>
      <c r="Y16" s="17">
        <v>45032</v>
      </c>
      <c r="Z16" s="18">
        <v>60000000</v>
      </c>
      <c r="AA16" s="19">
        <v>0</v>
      </c>
      <c r="AB16" s="19">
        <v>0</v>
      </c>
      <c r="AC16" s="19">
        <v>0</v>
      </c>
      <c r="AD16" s="19">
        <v>0</v>
      </c>
      <c r="AE16" s="20">
        <f t="shared" si="0"/>
        <v>60000000</v>
      </c>
      <c r="AF16" s="19">
        <v>0</v>
      </c>
      <c r="AG16" s="20">
        <f t="shared" si="1"/>
        <v>60000000</v>
      </c>
      <c r="AH16" s="21">
        <v>0</v>
      </c>
      <c r="AI16" s="20">
        <f t="shared" si="2"/>
        <v>60000000</v>
      </c>
      <c r="AJ16" s="23" t="s">
        <v>460</v>
      </c>
      <c r="AK16" s="22" t="s">
        <v>461</v>
      </c>
      <c r="AL16" s="24">
        <v>900438648</v>
      </c>
      <c r="AM16" s="24">
        <v>8</v>
      </c>
      <c r="AN16" s="35" t="s">
        <v>239</v>
      </c>
      <c r="AO16" s="24">
        <v>3000381</v>
      </c>
      <c r="AP16" s="28" t="s">
        <v>240</v>
      </c>
      <c r="AQ16" s="29" t="s">
        <v>31</v>
      </c>
    </row>
    <row r="17" spans="1:389" ht="54">
      <c r="A17" s="5">
        <v>1</v>
      </c>
      <c r="B17" s="5"/>
      <c r="C17" s="6"/>
      <c r="D17" s="5"/>
      <c r="E17" s="5"/>
      <c r="F17" s="32"/>
      <c r="G17" s="32"/>
      <c r="H17" s="32"/>
      <c r="I17" s="32"/>
      <c r="J17" s="32">
        <v>1</v>
      </c>
      <c r="K17" s="32"/>
      <c r="L17" s="32"/>
      <c r="M17" s="8" t="s">
        <v>373</v>
      </c>
      <c r="N17" s="9" t="s">
        <v>34</v>
      </c>
      <c r="O17" s="10" t="s">
        <v>467</v>
      </c>
      <c r="P17" s="11" t="s">
        <v>468</v>
      </c>
      <c r="Q17" s="14">
        <v>1</v>
      </c>
      <c r="R17" s="14"/>
      <c r="S17" s="15" t="s">
        <v>469</v>
      </c>
      <c r="T17" s="13" t="s">
        <v>470</v>
      </c>
      <c r="U17" s="16" t="s">
        <v>471</v>
      </c>
      <c r="V17" s="17">
        <v>44652</v>
      </c>
      <c r="W17" s="17">
        <v>44663</v>
      </c>
      <c r="X17" s="17">
        <v>44926</v>
      </c>
      <c r="Y17" s="17">
        <v>45015</v>
      </c>
      <c r="Z17" s="18">
        <v>780000000</v>
      </c>
      <c r="AA17" s="19">
        <v>0</v>
      </c>
      <c r="AB17" s="19">
        <v>0</v>
      </c>
      <c r="AC17" s="19">
        <v>0</v>
      </c>
      <c r="AD17" s="19">
        <v>0</v>
      </c>
      <c r="AE17" s="20">
        <f t="shared" ref="AE17:AE23" si="3">Z17+AA17+AB17+AC17+AD17</f>
        <v>780000000</v>
      </c>
      <c r="AF17" s="19">
        <v>0</v>
      </c>
      <c r="AG17" s="20">
        <f t="shared" ref="AG17:AG23" si="4">AE17+AF17</f>
        <v>780000000</v>
      </c>
      <c r="AH17" s="21">
        <v>0</v>
      </c>
      <c r="AI17" s="20">
        <f t="shared" ref="AI17:AI23" si="5">AG17-AH17</f>
        <v>780000000</v>
      </c>
      <c r="AJ17" s="23" t="s">
        <v>106</v>
      </c>
      <c r="AK17" s="22" t="s">
        <v>257</v>
      </c>
      <c r="AL17" s="24">
        <v>860035992</v>
      </c>
      <c r="AM17" s="24">
        <v>2</v>
      </c>
      <c r="AN17" s="35" t="s">
        <v>258</v>
      </c>
      <c r="AO17" s="24">
        <v>6672727</v>
      </c>
      <c r="AP17" s="28" t="s">
        <v>472</v>
      </c>
      <c r="AQ17" s="29" t="s">
        <v>31</v>
      </c>
    </row>
    <row r="18" spans="1:389" ht="54">
      <c r="A18" s="5"/>
      <c r="B18" s="5">
        <v>1</v>
      </c>
      <c r="C18" s="6"/>
      <c r="D18" s="5"/>
      <c r="E18" s="5"/>
      <c r="F18" s="32">
        <v>1</v>
      </c>
      <c r="G18" s="32"/>
      <c r="H18" s="32"/>
      <c r="I18" s="32"/>
      <c r="J18" s="32"/>
      <c r="K18" s="32"/>
      <c r="L18" s="32"/>
      <c r="M18" s="8" t="s">
        <v>381</v>
      </c>
      <c r="N18" s="9" t="s">
        <v>119</v>
      </c>
      <c r="O18" s="10" t="s">
        <v>473</v>
      </c>
      <c r="P18" s="11" t="s">
        <v>474</v>
      </c>
      <c r="Q18" s="14">
        <v>1</v>
      </c>
      <c r="R18" s="14"/>
      <c r="S18" s="15" t="s">
        <v>475</v>
      </c>
      <c r="T18" s="13" t="s">
        <v>476</v>
      </c>
      <c r="U18" s="16" t="s">
        <v>477</v>
      </c>
      <c r="V18" s="17">
        <v>44662</v>
      </c>
      <c r="W18" s="17">
        <v>44678</v>
      </c>
      <c r="X18" s="17">
        <v>44910</v>
      </c>
      <c r="Y18" s="17">
        <v>45016</v>
      </c>
      <c r="Z18" s="18">
        <v>1857682577</v>
      </c>
      <c r="AA18" s="19">
        <v>0</v>
      </c>
      <c r="AB18" s="19">
        <v>0</v>
      </c>
      <c r="AC18" s="19">
        <v>0</v>
      </c>
      <c r="AD18" s="19">
        <v>0</v>
      </c>
      <c r="AE18" s="20">
        <f t="shared" si="3"/>
        <v>1857682577</v>
      </c>
      <c r="AF18" s="19">
        <v>0</v>
      </c>
      <c r="AG18" s="20">
        <f t="shared" si="4"/>
        <v>1857682577</v>
      </c>
      <c r="AH18" s="21">
        <v>0</v>
      </c>
      <c r="AI18" s="20">
        <f t="shared" si="5"/>
        <v>1857682577</v>
      </c>
      <c r="AJ18" s="23" t="s">
        <v>206</v>
      </c>
      <c r="AK18" s="22" t="s">
        <v>334</v>
      </c>
      <c r="AL18" s="24">
        <v>900658497</v>
      </c>
      <c r="AM18" s="24">
        <v>6</v>
      </c>
      <c r="AN18" s="35" t="s">
        <v>335</v>
      </c>
      <c r="AO18" s="24">
        <v>5961649</v>
      </c>
      <c r="AP18" s="28" t="s">
        <v>336</v>
      </c>
      <c r="AQ18" s="29" t="s">
        <v>31</v>
      </c>
    </row>
    <row r="19" spans="1:389" ht="54">
      <c r="A19" s="5"/>
      <c r="B19" s="5"/>
      <c r="C19" s="6">
        <v>1</v>
      </c>
      <c r="D19" s="5"/>
      <c r="E19" s="5"/>
      <c r="F19" s="32"/>
      <c r="G19" s="32"/>
      <c r="H19" s="32">
        <v>1</v>
      </c>
      <c r="I19" s="32"/>
      <c r="J19" s="32"/>
      <c r="K19" s="32"/>
      <c r="L19" s="32"/>
      <c r="M19" s="8" t="s">
        <v>481</v>
      </c>
      <c r="N19" s="9" t="s">
        <v>119</v>
      </c>
      <c r="O19" s="10" t="s">
        <v>491</v>
      </c>
      <c r="P19" s="11" t="s">
        <v>492</v>
      </c>
      <c r="Q19" s="14">
        <v>1</v>
      </c>
      <c r="R19" s="14"/>
      <c r="S19" s="15" t="s">
        <v>493</v>
      </c>
      <c r="T19" s="13" t="s">
        <v>494</v>
      </c>
      <c r="U19" s="16" t="s">
        <v>495</v>
      </c>
      <c r="V19" s="17">
        <v>44671</v>
      </c>
      <c r="W19" s="17">
        <v>44672</v>
      </c>
      <c r="X19" s="17">
        <v>44926</v>
      </c>
      <c r="Y19" s="17">
        <v>45260</v>
      </c>
      <c r="Z19" s="18">
        <v>22000000</v>
      </c>
      <c r="AA19" s="19">
        <v>0</v>
      </c>
      <c r="AB19" s="19">
        <v>0</v>
      </c>
      <c r="AC19" s="19">
        <v>0</v>
      </c>
      <c r="AD19" s="19">
        <v>0</v>
      </c>
      <c r="AE19" s="20">
        <f t="shared" si="3"/>
        <v>22000000</v>
      </c>
      <c r="AF19" s="19">
        <v>0</v>
      </c>
      <c r="AG19" s="20">
        <f t="shared" si="4"/>
        <v>22000000</v>
      </c>
      <c r="AH19" s="21">
        <v>8010873</v>
      </c>
      <c r="AI19" s="20">
        <f t="shared" si="5"/>
        <v>13989127</v>
      </c>
      <c r="AJ19" s="23" t="s">
        <v>496</v>
      </c>
      <c r="AK19" s="22" t="s">
        <v>497</v>
      </c>
      <c r="AL19" s="24">
        <v>800075003</v>
      </c>
      <c r="AM19" s="24">
        <v>6</v>
      </c>
      <c r="AN19" s="35" t="s">
        <v>498</v>
      </c>
      <c r="AO19" s="24">
        <v>6803999</v>
      </c>
      <c r="AP19" s="28" t="s">
        <v>499</v>
      </c>
      <c r="AQ19" s="29" t="s">
        <v>31</v>
      </c>
    </row>
    <row r="20" spans="1:389" ht="54">
      <c r="A20" s="5">
        <v>1</v>
      </c>
      <c r="B20" s="5"/>
      <c r="C20" s="6"/>
      <c r="D20" s="5"/>
      <c r="E20" s="5"/>
      <c r="F20" s="32"/>
      <c r="G20" s="32"/>
      <c r="H20" s="32">
        <v>1</v>
      </c>
      <c r="I20" s="32"/>
      <c r="J20" s="32"/>
      <c r="K20" s="32"/>
      <c r="L20" s="32"/>
      <c r="M20" s="8" t="s">
        <v>483</v>
      </c>
      <c r="N20" s="9" t="s">
        <v>119</v>
      </c>
      <c r="O20" s="10" t="s">
        <v>504</v>
      </c>
      <c r="P20" s="11" t="s">
        <v>505</v>
      </c>
      <c r="Q20" s="14">
        <v>1</v>
      </c>
      <c r="R20" s="14"/>
      <c r="S20" s="15" t="s">
        <v>506</v>
      </c>
      <c r="T20" s="13" t="s">
        <v>507</v>
      </c>
      <c r="U20" s="16" t="s">
        <v>508</v>
      </c>
      <c r="V20" s="17">
        <v>44677</v>
      </c>
      <c r="W20" s="17">
        <v>44680</v>
      </c>
      <c r="X20" s="17">
        <v>44910</v>
      </c>
      <c r="Y20" s="17">
        <v>44985</v>
      </c>
      <c r="Z20" s="18">
        <v>25000000</v>
      </c>
      <c r="AA20" s="19">
        <v>0</v>
      </c>
      <c r="AB20" s="19">
        <v>0</v>
      </c>
      <c r="AC20" s="19">
        <v>0</v>
      </c>
      <c r="AD20" s="19">
        <v>0</v>
      </c>
      <c r="AE20" s="20">
        <f t="shared" si="3"/>
        <v>25000000</v>
      </c>
      <c r="AF20" s="19">
        <v>12500000</v>
      </c>
      <c r="AG20" s="20">
        <f t="shared" si="4"/>
        <v>37500000</v>
      </c>
      <c r="AH20" s="21">
        <v>0</v>
      </c>
      <c r="AI20" s="20">
        <f t="shared" si="5"/>
        <v>37500000</v>
      </c>
      <c r="AJ20" s="23" t="s">
        <v>40</v>
      </c>
      <c r="AK20" s="22" t="s">
        <v>509</v>
      </c>
      <c r="AL20" s="24">
        <v>860006626</v>
      </c>
      <c r="AM20" s="24">
        <v>8</v>
      </c>
      <c r="AN20" s="24" t="s">
        <v>510</v>
      </c>
      <c r="AO20" s="24">
        <v>3213110357</v>
      </c>
      <c r="AP20" s="28" t="s">
        <v>511</v>
      </c>
      <c r="AQ20" s="29" t="s">
        <v>31</v>
      </c>
    </row>
    <row r="21" spans="1:389" ht="61.5" customHeight="1">
      <c r="A21" s="5">
        <v>1</v>
      </c>
      <c r="B21" s="5"/>
      <c r="C21" s="6"/>
      <c r="D21" s="5"/>
      <c r="E21" s="5"/>
      <c r="F21" s="32"/>
      <c r="G21" s="32"/>
      <c r="H21" s="32">
        <v>1</v>
      </c>
      <c r="I21" s="32"/>
      <c r="J21" s="32"/>
      <c r="K21" s="32"/>
      <c r="L21" s="32"/>
      <c r="M21" s="8" t="s">
        <v>482</v>
      </c>
      <c r="N21" s="9" t="s">
        <v>119</v>
      </c>
      <c r="O21" s="10" t="s">
        <v>513</v>
      </c>
      <c r="P21" s="11" t="s">
        <v>514</v>
      </c>
      <c r="Q21" s="14">
        <v>1</v>
      </c>
      <c r="R21" s="14"/>
      <c r="S21" s="15" t="s">
        <v>515</v>
      </c>
      <c r="T21" s="13" t="s">
        <v>516</v>
      </c>
      <c r="U21" s="16" t="s">
        <v>517</v>
      </c>
      <c r="V21" s="17">
        <v>44676</v>
      </c>
      <c r="W21" s="17">
        <v>44679</v>
      </c>
      <c r="X21" s="17">
        <v>44910</v>
      </c>
      <c r="Y21" s="17">
        <v>45016</v>
      </c>
      <c r="Z21" s="18">
        <v>45000000</v>
      </c>
      <c r="AA21" s="19">
        <v>0</v>
      </c>
      <c r="AB21" s="19">
        <v>0</v>
      </c>
      <c r="AC21" s="19">
        <v>0</v>
      </c>
      <c r="AD21" s="19">
        <v>0</v>
      </c>
      <c r="AE21" s="20">
        <f t="shared" si="3"/>
        <v>45000000</v>
      </c>
      <c r="AF21" s="19">
        <v>0</v>
      </c>
      <c r="AG21" s="20">
        <f t="shared" si="4"/>
        <v>45000000</v>
      </c>
      <c r="AH21" s="21">
        <v>0</v>
      </c>
      <c r="AI21" s="20">
        <f t="shared" si="5"/>
        <v>45000000</v>
      </c>
      <c r="AJ21" s="23" t="s">
        <v>67</v>
      </c>
      <c r="AK21" s="22" t="s">
        <v>102</v>
      </c>
      <c r="AL21" s="24">
        <v>900574975</v>
      </c>
      <c r="AM21" s="24">
        <v>3</v>
      </c>
      <c r="AN21" s="24" t="s">
        <v>518</v>
      </c>
      <c r="AO21" s="24">
        <v>5548472</v>
      </c>
      <c r="AP21" s="28" t="s">
        <v>519</v>
      </c>
      <c r="AQ21" s="29" t="s">
        <v>38</v>
      </c>
    </row>
    <row r="22" spans="1:389" s="31" customFormat="1" ht="54">
      <c r="A22" s="5"/>
      <c r="B22" s="5">
        <v>1</v>
      </c>
      <c r="C22" s="6"/>
      <c r="D22" s="5"/>
      <c r="E22" s="5"/>
      <c r="F22" s="33"/>
      <c r="G22" s="33"/>
      <c r="H22" s="33"/>
      <c r="I22" s="33">
        <v>1</v>
      </c>
      <c r="J22" s="33"/>
      <c r="K22" s="33"/>
      <c r="L22" s="33"/>
      <c r="M22" s="36" t="s">
        <v>405</v>
      </c>
      <c r="N22" s="37" t="s">
        <v>119</v>
      </c>
      <c r="O22" s="38" t="s">
        <v>525</v>
      </c>
      <c r="P22" s="39" t="s">
        <v>526</v>
      </c>
      <c r="Q22" s="40">
        <v>1</v>
      </c>
      <c r="R22" s="40"/>
      <c r="S22" s="41" t="s">
        <v>527</v>
      </c>
      <c r="T22" s="36" t="s">
        <v>88</v>
      </c>
      <c r="U22" s="42" t="s">
        <v>528</v>
      </c>
      <c r="V22" s="17">
        <v>44678</v>
      </c>
      <c r="W22" s="17">
        <v>44699</v>
      </c>
      <c r="X22" s="17">
        <v>44910</v>
      </c>
      <c r="Y22" s="17">
        <v>45138</v>
      </c>
      <c r="Z22" s="43">
        <v>640000000</v>
      </c>
      <c r="AA22" s="19">
        <v>0</v>
      </c>
      <c r="AB22" s="19">
        <v>0</v>
      </c>
      <c r="AC22" s="19">
        <v>0</v>
      </c>
      <c r="AD22" s="19">
        <v>0</v>
      </c>
      <c r="AE22" s="20">
        <f t="shared" si="3"/>
        <v>640000000</v>
      </c>
      <c r="AF22" s="19">
        <v>0</v>
      </c>
      <c r="AG22" s="20">
        <f t="shared" si="4"/>
        <v>640000000</v>
      </c>
      <c r="AH22" s="21">
        <v>0</v>
      </c>
      <c r="AI22" s="20">
        <f t="shared" si="5"/>
        <v>640000000</v>
      </c>
      <c r="AJ22" s="34" t="s">
        <v>67</v>
      </c>
      <c r="AK22" s="22" t="s">
        <v>89</v>
      </c>
      <c r="AL22" s="44">
        <v>900618831</v>
      </c>
      <c r="AM22" s="44">
        <v>2</v>
      </c>
      <c r="AN22" s="24" t="s">
        <v>529</v>
      </c>
      <c r="AO22" s="44">
        <v>7456572</v>
      </c>
      <c r="AP22" s="46" t="s">
        <v>212</v>
      </c>
      <c r="AQ22" s="45" t="s">
        <v>31</v>
      </c>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row>
    <row r="23" spans="1:389" s="31" customFormat="1" ht="54">
      <c r="A23" s="5"/>
      <c r="B23" s="5"/>
      <c r="C23" s="6">
        <v>1</v>
      </c>
      <c r="D23" s="5"/>
      <c r="E23" s="5"/>
      <c r="F23" s="33">
        <v>1</v>
      </c>
      <c r="G23" s="33"/>
      <c r="H23" s="33"/>
      <c r="I23" s="33"/>
      <c r="J23" s="33"/>
      <c r="K23" s="33"/>
      <c r="L23" s="33"/>
      <c r="M23" s="36" t="s">
        <v>382</v>
      </c>
      <c r="N23" s="37" t="s">
        <v>37</v>
      </c>
      <c r="O23" s="38" t="s">
        <v>532</v>
      </c>
      <c r="P23" s="39" t="s">
        <v>533</v>
      </c>
      <c r="Q23" s="40">
        <v>1</v>
      </c>
      <c r="R23" s="40"/>
      <c r="S23" s="41" t="s">
        <v>534</v>
      </c>
      <c r="T23" s="36" t="s">
        <v>182</v>
      </c>
      <c r="U23" s="42" t="s">
        <v>535</v>
      </c>
      <c r="V23" s="17">
        <v>44685</v>
      </c>
      <c r="W23" s="17">
        <v>44705</v>
      </c>
      <c r="X23" s="17">
        <v>44926</v>
      </c>
      <c r="Y23" s="17">
        <v>44985</v>
      </c>
      <c r="Z23" s="43">
        <v>52026975</v>
      </c>
      <c r="AA23" s="19">
        <v>0</v>
      </c>
      <c r="AB23" s="19">
        <v>0</v>
      </c>
      <c r="AC23" s="19">
        <v>0</v>
      </c>
      <c r="AD23" s="19">
        <v>0</v>
      </c>
      <c r="AE23" s="20">
        <f t="shared" si="3"/>
        <v>52026975</v>
      </c>
      <c r="AF23" s="19">
        <v>0</v>
      </c>
      <c r="AG23" s="20">
        <f t="shared" si="4"/>
        <v>52026975</v>
      </c>
      <c r="AH23" s="21">
        <v>0</v>
      </c>
      <c r="AI23" s="20">
        <f t="shared" si="5"/>
        <v>52026975</v>
      </c>
      <c r="AJ23" s="34" t="s">
        <v>460</v>
      </c>
      <c r="AK23" s="22" t="s">
        <v>183</v>
      </c>
      <c r="AL23" s="44">
        <v>830102216</v>
      </c>
      <c r="AM23" s="44">
        <v>3</v>
      </c>
      <c r="AN23" s="24" t="s">
        <v>536</v>
      </c>
      <c r="AO23" s="44">
        <v>7442498</v>
      </c>
      <c r="AP23" s="46" t="s">
        <v>537</v>
      </c>
      <c r="AQ23" s="45" t="s">
        <v>31</v>
      </c>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row>
    <row r="24" spans="1:389" s="31" customFormat="1" ht="84" customHeight="1">
      <c r="A24" s="5"/>
      <c r="B24" s="5"/>
      <c r="C24" s="5">
        <v>1</v>
      </c>
      <c r="D24" s="5"/>
      <c r="E24" s="5"/>
      <c r="F24" s="33"/>
      <c r="G24" s="33"/>
      <c r="H24" s="33">
        <v>1</v>
      </c>
      <c r="I24" s="33"/>
      <c r="J24" s="33"/>
      <c r="K24" s="33"/>
      <c r="L24" s="33"/>
      <c r="M24" s="36" t="s">
        <v>527</v>
      </c>
      <c r="N24" s="37" t="s">
        <v>32</v>
      </c>
      <c r="O24" s="38" t="s">
        <v>561</v>
      </c>
      <c r="P24" s="39" t="s">
        <v>562</v>
      </c>
      <c r="Q24" s="40">
        <v>1</v>
      </c>
      <c r="R24" s="40"/>
      <c r="S24" s="41" t="s">
        <v>563</v>
      </c>
      <c r="T24" s="36" t="s">
        <v>564</v>
      </c>
      <c r="U24" s="42" t="s">
        <v>322</v>
      </c>
      <c r="V24" s="17">
        <v>44718</v>
      </c>
      <c r="W24" s="17">
        <v>44722</v>
      </c>
      <c r="X24" s="17">
        <v>44910</v>
      </c>
      <c r="Y24" s="17">
        <v>45036</v>
      </c>
      <c r="Z24" s="43">
        <v>65000000</v>
      </c>
      <c r="AA24" s="19">
        <v>0</v>
      </c>
      <c r="AB24" s="19">
        <v>0</v>
      </c>
      <c r="AC24" s="19">
        <v>0</v>
      </c>
      <c r="AD24" s="19">
        <v>0</v>
      </c>
      <c r="AE24" s="20">
        <f t="shared" ref="AE24:AE32" si="6">Z24+AA24+AB24+AC24+AD24</f>
        <v>65000000</v>
      </c>
      <c r="AF24" s="19">
        <v>0</v>
      </c>
      <c r="AG24" s="20">
        <f t="shared" ref="AG24:AG30" si="7">AE24+AF24</f>
        <v>65000000</v>
      </c>
      <c r="AH24" s="21">
        <v>0</v>
      </c>
      <c r="AI24" s="20">
        <f t="shared" ref="AI24:AI30" si="8">AG24-AH24</f>
        <v>65000000</v>
      </c>
      <c r="AJ24" s="34" t="s">
        <v>42</v>
      </c>
      <c r="AK24" s="22" t="s">
        <v>565</v>
      </c>
      <c r="AL24" s="44">
        <v>900170405</v>
      </c>
      <c r="AM24" s="44">
        <v>2</v>
      </c>
      <c r="AN24" s="35" t="s">
        <v>566</v>
      </c>
      <c r="AO24" s="44">
        <v>7953260</v>
      </c>
      <c r="AP24" s="46" t="s">
        <v>567</v>
      </c>
      <c r="AQ24" s="45" t="s">
        <v>31</v>
      </c>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row>
    <row r="25" spans="1:389" s="31" customFormat="1" ht="84" customHeight="1">
      <c r="A25" s="5"/>
      <c r="B25" s="5">
        <v>1</v>
      </c>
      <c r="C25" s="5"/>
      <c r="D25" s="5"/>
      <c r="E25" s="5"/>
      <c r="F25" s="33"/>
      <c r="G25" s="33"/>
      <c r="H25" s="33">
        <v>1</v>
      </c>
      <c r="I25" s="33"/>
      <c r="J25" s="33"/>
      <c r="K25" s="33"/>
      <c r="L25" s="33"/>
      <c r="M25" s="36" t="s">
        <v>541</v>
      </c>
      <c r="N25" s="37" t="s">
        <v>119</v>
      </c>
      <c r="O25" s="38" t="s">
        <v>569</v>
      </c>
      <c r="P25" s="39" t="s">
        <v>570</v>
      </c>
      <c r="Q25" s="40">
        <v>1</v>
      </c>
      <c r="R25" s="40"/>
      <c r="S25" s="41" t="s">
        <v>571</v>
      </c>
      <c r="T25" s="36" t="s">
        <v>232</v>
      </c>
      <c r="U25" s="42" t="s">
        <v>572</v>
      </c>
      <c r="V25" s="17">
        <v>44713</v>
      </c>
      <c r="W25" s="17">
        <v>44719</v>
      </c>
      <c r="X25" s="17">
        <v>44910</v>
      </c>
      <c r="Y25" s="17">
        <v>45015</v>
      </c>
      <c r="Z25" s="43">
        <v>47000000</v>
      </c>
      <c r="AA25" s="19">
        <v>0</v>
      </c>
      <c r="AB25" s="19">
        <v>0</v>
      </c>
      <c r="AC25" s="19">
        <v>0</v>
      </c>
      <c r="AD25" s="19">
        <v>0</v>
      </c>
      <c r="AE25" s="20">
        <f t="shared" si="6"/>
        <v>47000000</v>
      </c>
      <c r="AF25" s="19">
        <v>0</v>
      </c>
      <c r="AG25" s="20">
        <f t="shared" si="7"/>
        <v>47000000</v>
      </c>
      <c r="AH25" s="21">
        <v>0</v>
      </c>
      <c r="AI25" s="20">
        <f t="shared" si="8"/>
        <v>47000000</v>
      </c>
      <c r="AJ25" s="34" t="s">
        <v>394</v>
      </c>
      <c r="AK25" s="22" t="s">
        <v>304</v>
      </c>
      <c r="AL25" s="44">
        <v>900194910</v>
      </c>
      <c r="AM25" s="44">
        <v>4</v>
      </c>
      <c r="AN25" s="35" t="s">
        <v>329</v>
      </c>
      <c r="AO25" s="44">
        <v>7945050</v>
      </c>
      <c r="AP25" s="46" t="s">
        <v>80</v>
      </c>
      <c r="AQ25" s="45" t="s">
        <v>31</v>
      </c>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row>
    <row r="26" spans="1:389" s="31" customFormat="1" ht="84" customHeight="1">
      <c r="A26" s="5"/>
      <c r="B26" s="5">
        <v>1</v>
      </c>
      <c r="C26" s="5"/>
      <c r="D26" s="5"/>
      <c r="E26" s="5"/>
      <c r="F26" s="33"/>
      <c r="G26" s="33"/>
      <c r="H26" s="33">
        <v>1</v>
      </c>
      <c r="I26" s="33"/>
      <c r="J26" s="33"/>
      <c r="K26" s="33"/>
      <c r="L26" s="33"/>
      <c r="M26" s="36" t="s">
        <v>542</v>
      </c>
      <c r="N26" s="37" t="s">
        <v>119</v>
      </c>
      <c r="O26" s="38" t="s">
        <v>573</v>
      </c>
      <c r="P26" s="39" t="s">
        <v>574</v>
      </c>
      <c r="Q26" s="40">
        <v>1</v>
      </c>
      <c r="R26" s="40"/>
      <c r="S26" s="41" t="s">
        <v>575</v>
      </c>
      <c r="T26" s="36" t="s">
        <v>317</v>
      </c>
      <c r="U26" s="42" t="s">
        <v>576</v>
      </c>
      <c r="V26" s="17">
        <v>44715</v>
      </c>
      <c r="W26" s="17">
        <v>44719</v>
      </c>
      <c r="X26" s="17">
        <v>44910</v>
      </c>
      <c r="Y26" s="17">
        <v>45016</v>
      </c>
      <c r="Z26" s="43">
        <v>3583440</v>
      </c>
      <c r="AA26" s="19">
        <v>0</v>
      </c>
      <c r="AB26" s="19">
        <v>0</v>
      </c>
      <c r="AC26" s="19">
        <v>0</v>
      </c>
      <c r="AD26" s="19">
        <v>0</v>
      </c>
      <c r="AE26" s="20">
        <f t="shared" si="6"/>
        <v>3583440</v>
      </c>
      <c r="AF26" s="19">
        <v>1200000</v>
      </c>
      <c r="AG26" s="20">
        <f t="shared" si="7"/>
        <v>4783440</v>
      </c>
      <c r="AH26" s="21">
        <v>0</v>
      </c>
      <c r="AI26" s="20">
        <f t="shared" si="8"/>
        <v>4783440</v>
      </c>
      <c r="AJ26" s="34" t="s">
        <v>394</v>
      </c>
      <c r="AK26" s="22" t="s">
        <v>318</v>
      </c>
      <c r="AL26" s="44">
        <v>800077635</v>
      </c>
      <c r="AM26" s="44">
        <v>1</v>
      </c>
      <c r="AN26" s="24" t="s">
        <v>213</v>
      </c>
      <c r="AO26" s="44">
        <v>4272000</v>
      </c>
      <c r="AP26" s="46" t="s">
        <v>46</v>
      </c>
      <c r="AQ26" s="45" t="s">
        <v>31</v>
      </c>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row>
    <row r="27" spans="1:389" s="31" customFormat="1" ht="84" customHeight="1">
      <c r="A27" s="5"/>
      <c r="B27" s="5"/>
      <c r="C27" s="5">
        <v>1</v>
      </c>
      <c r="D27" s="5"/>
      <c r="E27" s="5"/>
      <c r="F27" s="33"/>
      <c r="G27" s="33"/>
      <c r="H27" s="33">
        <v>1</v>
      </c>
      <c r="I27" s="33"/>
      <c r="J27" s="33"/>
      <c r="K27" s="33"/>
      <c r="L27" s="33"/>
      <c r="M27" s="36" t="s">
        <v>577</v>
      </c>
      <c r="N27" s="37" t="s">
        <v>119</v>
      </c>
      <c r="O27" s="38" t="s">
        <v>581</v>
      </c>
      <c r="P27" s="39" t="s">
        <v>582</v>
      </c>
      <c r="Q27" s="40">
        <v>1</v>
      </c>
      <c r="R27" s="40"/>
      <c r="S27" s="41" t="s">
        <v>583</v>
      </c>
      <c r="T27" s="36" t="s">
        <v>274</v>
      </c>
      <c r="U27" s="42" t="s">
        <v>316</v>
      </c>
      <c r="V27" s="17">
        <v>44727</v>
      </c>
      <c r="W27" s="17">
        <v>44749</v>
      </c>
      <c r="X27" s="17">
        <v>44910</v>
      </c>
      <c r="Y27" s="17">
        <v>45016</v>
      </c>
      <c r="Z27" s="43">
        <v>25000000</v>
      </c>
      <c r="AA27" s="19">
        <v>0</v>
      </c>
      <c r="AB27" s="19">
        <v>0</v>
      </c>
      <c r="AC27" s="19">
        <v>0</v>
      </c>
      <c r="AD27" s="19">
        <v>0</v>
      </c>
      <c r="AE27" s="20">
        <f t="shared" si="6"/>
        <v>25000000</v>
      </c>
      <c r="AF27" s="19">
        <v>0</v>
      </c>
      <c r="AG27" s="20">
        <f t="shared" si="7"/>
        <v>25000000</v>
      </c>
      <c r="AH27" s="21">
        <v>0</v>
      </c>
      <c r="AI27" s="20">
        <f t="shared" si="8"/>
        <v>25000000</v>
      </c>
      <c r="AJ27" s="34" t="s">
        <v>275</v>
      </c>
      <c r="AK27" s="22" t="s">
        <v>171</v>
      </c>
      <c r="AL27" s="44">
        <v>900343346</v>
      </c>
      <c r="AM27" s="44">
        <v>1</v>
      </c>
      <c r="AN27" s="35" t="s">
        <v>200</v>
      </c>
      <c r="AO27" s="44">
        <v>8125007</v>
      </c>
      <c r="AP27" s="46" t="s">
        <v>82</v>
      </c>
      <c r="AQ27" s="45" t="s">
        <v>31</v>
      </c>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row>
    <row r="28" spans="1:389" s="31" customFormat="1" ht="99" customHeight="1">
      <c r="A28" s="5">
        <v>1</v>
      </c>
      <c r="B28" s="5"/>
      <c r="C28" s="5"/>
      <c r="D28" s="5"/>
      <c r="E28" s="5"/>
      <c r="F28" s="33"/>
      <c r="G28" s="33"/>
      <c r="H28" s="33"/>
      <c r="I28" s="33">
        <v>1</v>
      </c>
      <c r="J28" s="33"/>
      <c r="K28" s="33"/>
      <c r="L28" s="33"/>
      <c r="M28" s="36" t="s">
        <v>442</v>
      </c>
      <c r="N28" s="37" t="s">
        <v>119</v>
      </c>
      <c r="O28" s="38" t="s">
        <v>585</v>
      </c>
      <c r="P28" s="39" t="s">
        <v>586</v>
      </c>
      <c r="Q28" s="40">
        <v>1</v>
      </c>
      <c r="R28" s="40"/>
      <c r="S28" s="41" t="s">
        <v>587</v>
      </c>
      <c r="T28" s="36" t="s">
        <v>588</v>
      </c>
      <c r="U28" s="42" t="s">
        <v>589</v>
      </c>
      <c r="V28" s="17">
        <v>44735</v>
      </c>
      <c r="W28" s="17">
        <v>44742</v>
      </c>
      <c r="X28" s="17">
        <v>44910</v>
      </c>
      <c r="Y28" s="17">
        <v>45000</v>
      </c>
      <c r="Z28" s="43">
        <v>156000000</v>
      </c>
      <c r="AA28" s="19">
        <v>0</v>
      </c>
      <c r="AB28" s="19">
        <v>0</v>
      </c>
      <c r="AC28" s="19">
        <v>0</v>
      </c>
      <c r="AD28" s="19">
        <v>0</v>
      </c>
      <c r="AE28" s="20">
        <f t="shared" si="6"/>
        <v>156000000</v>
      </c>
      <c r="AF28" s="19">
        <v>0</v>
      </c>
      <c r="AG28" s="20">
        <f t="shared" si="7"/>
        <v>156000000</v>
      </c>
      <c r="AH28" s="21">
        <v>0</v>
      </c>
      <c r="AI28" s="20">
        <f t="shared" si="8"/>
        <v>156000000</v>
      </c>
      <c r="AJ28" s="34" t="s">
        <v>35</v>
      </c>
      <c r="AK28" s="22" t="s">
        <v>185</v>
      </c>
      <c r="AL28" s="44">
        <v>830039229</v>
      </c>
      <c r="AM28" s="44">
        <v>1</v>
      </c>
      <c r="AN28" s="24" t="s">
        <v>590</v>
      </c>
      <c r="AO28" s="44">
        <v>3183592682</v>
      </c>
      <c r="AP28" s="46" t="s">
        <v>591</v>
      </c>
      <c r="AQ28" s="45" t="s">
        <v>31</v>
      </c>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row>
    <row r="29" spans="1:389" s="31" customFormat="1" ht="99" customHeight="1">
      <c r="A29" s="5"/>
      <c r="B29" s="5"/>
      <c r="C29" s="5">
        <v>1</v>
      </c>
      <c r="D29" s="5"/>
      <c r="E29" s="5"/>
      <c r="F29" s="33"/>
      <c r="G29" s="33"/>
      <c r="H29" s="33"/>
      <c r="I29" s="33">
        <v>1</v>
      </c>
      <c r="J29" s="33"/>
      <c r="K29" s="33"/>
      <c r="L29" s="33"/>
      <c r="M29" s="36" t="s">
        <v>449</v>
      </c>
      <c r="N29" s="37" t="s">
        <v>116</v>
      </c>
      <c r="O29" s="38" t="s">
        <v>593</v>
      </c>
      <c r="P29" s="39" t="s">
        <v>594</v>
      </c>
      <c r="Q29" s="40"/>
      <c r="R29" s="40">
        <v>1</v>
      </c>
      <c r="S29" s="41" t="s">
        <v>595</v>
      </c>
      <c r="T29" s="36" t="s">
        <v>113</v>
      </c>
      <c r="U29" s="42" t="s">
        <v>596</v>
      </c>
      <c r="V29" s="17">
        <v>44740</v>
      </c>
      <c r="W29" s="17">
        <v>44749</v>
      </c>
      <c r="X29" s="17">
        <v>44910</v>
      </c>
      <c r="Y29" s="17">
        <v>44985</v>
      </c>
      <c r="Z29" s="43">
        <v>101000000</v>
      </c>
      <c r="AA29" s="19">
        <v>0</v>
      </c>
      <c r="AB29" s="19">
        <v>0</v>
      </c>
      <c r="AC29" s="19">
        <v>0</v>
      </c>
      <c r="AD29" s="19">
        <v>0</v>
      </c>
      <c r="AE29" s="20">
        <f t="shared" si="6"/>
        <v>101000000</v>
      </c>
      <c r="AF29" s="19">
        <v>0</v>
      </c>
      <c r="AG29" s="20">
        <f t="shared" si="7"/>
        <v>101000000</v>
      </c>
      <c r="AH29" s="21">
        <v>40000000</v>
      </c>
      <c r="AI29" s="20">
        <f t="shared" si="8"/>
        <v>61000000</v>
      </c>
      <c r="AJ29" s="34" t="s">
        <v>597</v>
      </c>
      <c r="AK29" s="22" t="s">
        <v>314</v>
      </c>
      <c r="AL29" s="44">
        <v>860001911</v>
      </c>
      <c r="AM29" s="44">
        <v>1</v>
      </c>
      <c r="AN29" s="24" t="s">
        <v>226</v>
      </c>
      <c r="AO29" s="44">
        <v>3904552</v>
      </c>
      <c r="AP29" s="46" t="s">
        <v>81</v>
      </c>
      <c r="AQ29" s="45" t="s">
        <v>31</v>
      </c>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row>
    <row r="30" spans="1:389" s="31" customFormat="1" ht="135" customHeight="1">
      <c r="A30" s="5"/>
      <c r="B30" s="5"/>
      <c r="C30" s="5">
        <v>1</v>
      </c>
      <c r="D30" s="5"/>
      <c r="E30" s="5"/>
      <c r="F30" s="33"/>
      <c r="G30" s="33"/>
      <c r="H30" s="33"/>
      <c r="I30" s="33"/>
      <c r="J30" s="33"/>
      <c r="K30" s="33">
        <v>1</v>
      </c>
      <c r="L30" s="33"/>
      <c r="M30" s="36" t="s">
        <v>351</v>
      </c>
      <c r="N30" s="37" t="s">
        <v>598</v>
      </c>
      <c r="O30" s="38" t="s">
        <v>599</v>
      </c>
      <c r="P30" s="39" t="s">
        <v>600</v>
      </c>
      <c r="Q30" s="40"/>
      <c r="R30" s="40">
        <v>1</v>
      </c>
      <c r="S30" s="15" t="s">
        <v>601</v>
      </c>
      <c r="T30" s="36" t="s">
        <v>602</v>
      </c>
      <c r="U30" s="42" t="s">
        <v>603</v>
      </c>
      <c r="V30" s="17">
        <v>44742</v>
      </c>
      <c r="W30" s="17">
        <v>44774</v>
      </c>
      <c r="X30" s="17">
        <v>44835</v>
      </c>
      <c r="Y30" s="17">
        <v>44994</v>
      </c>
      <c r="Z30" s="43">
        <v>490265420</v>
      </c>
      <c r="AA30" s="19">
        <v>0</v>
      </c>
      <c r="AB30" s="19">
        <v>0</v>
      </c>
      <c r="AC30" s="19">
        <v>0</v>
      </c>
      <c r="AD30" s="19">
        <v>0</v>
      </c>
      <c r="AE30" s="20">
        <f t="shared" si="6"/>
        <v>490265420</v>
      </c>
      <c r="AF30" s="19">
        <v>0</v>
      </c>
      <c r="AG30" s="20">
        <f t="shared" si="7"/>
        <v>490265420</v>
      </c>
      <c r="AH30" s="21">
        <v>0</v>
      </c>
      <c r="AI30" s="20">
        <f t="shared" si="8"/>
        <v>490265420</v>
      </c>
      <c r="AJ30" s="34" t="s">
        <v>604</v>
      </c>
      <c r="AK30" s="22" t="s">
        <v>167</v>
      </c>
      <c r="AL30" s="44">
        <v>901608531</v>
      </c>
      <c r="AM30" s="44">
        <v>9</v>
      </c>
      <c r="AN30" s="35" t="s">
        <v>605</v>
      </c>
      <c r="AO30" s="44">
        <v>7613985</v>
      </c>
      <c r="AP30" s="46" t="s">
        <v>606</v>
      </c>
      <c r="AQ30" s="45" t="s">
        <v>31</v>
      </c>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row>
    <row r="31" spans="1:389" s="31" customFormat="1" ht="99" customHeight="1">
      <c r="A31" s="5"/>
      <c r="B31" s="5"/>
      <c r="C31" s="5">
        <v>1</v>
      </c>
      <c r="D31" s="5"/>
      <c r="E31" s="5"/>
      <c r="F31" s="33"/>
      <c r="G31" s="33"/>
      <c r="H31" s="33"/>
      <c r="I31" s="33">
        <v>1</v>
      </c>
      <c r="J31" s="33"/>
      <c r="K31" s="33"/>
      <c r="L31" s="33"/>
      <c r="M31" s="36" t="s">
        <v>446</v>
      </c>
      <c r="N31" s="37" t="s">
        <v>116</v>
      </c>
      <c r="O31" s="38" t="s">
        <v>607</v>
      </c>
      <c r="P31" s="39" t="s">
        <v>608</v>
      </c>
      <c r="Q31" s="40"/>
      <c r="R31" s="40">
        <v>1</v>
      </c>
      <c r="S31" s="15" t="s">
        <v>609</v>
      </c>
      <c r="T31" s="36" t="s">
        <v>610</v>
      </c>
      <c r="U31" s="42" t="s">
        <v>611</v>
      </c>
      <c r="V31" s="17">
        <v>44742</v>
      </c>
      <c r="W31" s="17">
        <v>44749</v>
      </c>
      <c r="X31" s="17">
        <v>44910</v>
      </c>
      <c r="Y31" s="17">
        <v>44985</v>
      </c>
      <c r="Z31" s="43">
        <v>124993108</v>
      </c>
      <c r="AA31" s="19">
        <v>0</v>
      </c>
      <c r="AB31" s="19">
        <v>0</v>
      </c>
      <c r="AC31" s="19">
        <v>0</v>
      </c>
      <c r="AD31" s="19">
        <v>0</v>
      </c>
      <c r="AE31" s="20">
        <f t="shared" si="6"/>
        <v>124993108</v>
      </c>
      <c r="AF31" s="19">
        <v>0</v>
      </c>
      <c r="AG31" s="20">
        <f t="shared" ref="AG31:AG41" si="9">AE31+AF31</f>
        <v>124993108</v>
      </c>
      <c r="AH31" s="21">
        <v>0</v>
      </c>
      <c r="AI31" s="20">
        <f t="shared" ref="AI31:AI41" si="10">AG31-AH31</f>
        <v>124993108</v>
      </c>
      <c r="AJ31" s="34" t="s">
        <v>292</v>
      </c>
      <c r="AK31" s="22" t="s">
        <v>69</v>
      </c>
      <c r="AL31" s="44">
        <v>900372215</v>
      </c>
      <c r="AM31" s="44">
        <v>7</v>
      </c>
      <c r="AN31" s="24" t="s">
        <v>612</v>
      </c>
      <c r="AO31" s="44">
        <v>7430070</v>
      </c>
      <c r="AP31" s="46" t="s">
        <v>87</v>
      </c>
      <c r="AQ31" s="45" t="s">
        <v>31</v>
      </c>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row>
    <row r="32" spans="1:389" s="31" customFormat="1" ht="99" customHeight="1">
      <c r="A32" s="5"/>
      <c r="B32" s="5"/>
      <c r="C32" s="5">
        <v>1</v>
      </c>
      <c r="D32" s="5"/>
      <c r="E32" s="5"/>
      <c r="F32" s="33"/>
      <c r="G32" s="33"/>
      <c r="H32" s="33">
        <v>1</v>
      </c>
      <c r="I32" s="33"/>
      <c r="J32" s="33"/>
      <c r="K32" s="33"/>
      <c r="L32" s="33"/>
      <c r="M32" s="36" t="s">
        <v>579</v>
      </c>
      <c r="N32" s="37" t="s">
        <v>32</v>
      </c>
      <c r="O32" s="38" t="s">
        <v>613</v>
      </c>
      <c r="P32" s="39" t="s">
        <v>614</v>
      </c>
      <c r="Q32" s="40">
        <v>1</v>
      </c>
      <c r="R32" s="40"/>
      <c r="S32" s="15" t="s">
        <v>615</v>
      </c>
      <c r="T32" s="36" t="s">
        <v>616</v>
      </c>
      <c r="U32" s="42" t="s">
        <v>617</v>
      </c>
      <c r="V32" s="17">
        <v>44742</v>
      </c>
      <c r="W32" s="17">
        <v>44754</v>
      </c>
      <c r="X32" s="17">
        <v>45138</v>
      </c>
      <c r="Y32" s="17">
        <v>45138</v>
      </c>
      <c r="Z32" s="43" t="s">
        <v>30</v>
      </c>
      <c r="AA32" s="19">
        <v>0</v>
      </c>
      <c r="AB32" s="19">
        <v>0</v>
      </c>
      <c r="AC32" s="19">
        <v>0</v>
      </c>
      <c r="AD32" s="19">
        <v>0</v>
      </c>
      <c r="AE32" s="20" t="e">
        <f t="shared" si="6"/>
        <v>#VALUE!</v>
      </c>
      <c r="AF32" s="19">
        <v>0</v>
      </c>
      <c r="AG32" s="20" t="e">
        <f t="shared" si="9"/>
        <v>#VALUE!</v>
      </c>
      <c r="AH32" s="21">
        <v>0</v>
      </c>
      <c r="AI32" s="20" t="e">
        <f t="shared" si="10"/>
        <v>#VALUE!</v>
      </c>
      <c r="AJ32" s="23" t="s">
        <v>330</v>
      </c>
      <c r="AK32" s="22" t="s">
        <v>618</v>
      </c>
      <c r="AL32" s="44">
        <v>900653576</v>
      </c>
      <c r="AM32" s="44">
        <v>7</v>
      </c>
      <c r="AN32" s="35" t="s">
        <v>619</v>
      </c>
      <c r="AO32" s="44">
        <v>3017595025</v>
      </c>
      <c r="AP32" s="46" t="s">
        <v>620</v>
      </c>
      <c r="AQ32" s="45" t="s">
        <v>31</v>
      </c>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row>
    <row r="33" spans="1:389" s="31" customFormat="1" ht="99" customHeight="1">
      <c r="A33" s="5"/>
      <c r="B33" s="5">
        <v>1</v>
      </c>
      <c r="C33" s="5"/>
      <c r="D33" s="5"/>
      <c r="E33" s="5"/>
      <c r="F33" s="33"/>
      <c r="G33" s="33"/>
      <c r="H33" s="33">
        <v>1</v>
      </c>
      <c r="I33" s="33"/>
      <c r="J33" s="33"/>
      <c r="K33" s="33"/>
      <c r="L33" s="33"/>
      <c r="M33" s="36" t="s">
        <v>584</v>
      </c>
      <c r="N33" s="37" t="s">
        <v>34</v>
      </c>
      <c r="O33" s="38" t="s">
        <v>621</v>
      </c>
      <c r="P33" s="39" t="s">
        <v>622</v>
      </c>
      <c r="Q33" s="40">
        <v>1</v>
      </c>
      <c r="R33" s="40"/>
      <c r="S33" s="15" t="s">
        <v>623</v>
      </c>
      <c r="T33" s="36" t="s">
        <v>624</v>
      </c>
      <c r="U33" s="42" t="s">
        <v>625</v>
      </c>
      <c r="V33" s="17">
        <v>44749</v>
      </c>
      <c r="W33" s="17">
        <v>44768</v>
      </c>
      <c r="X33" s="17">
        <v>44926</v>
      </c>
      <c r="Y33" s="17">
        <v>45046</v>
      </c>
      <c r="Z33" s="43">
        <v>30000000</v>
      </c>
      <c r="AA33" s="19">
        <v>0</v>
      </c>
      <c r="AB33" s="19">
        <v>0</v>
      </c>
      <c r="AC33" s="19">
        <v>0</v>
      </c>
      <c r="AD33" s="19">
        <v>0</v>
      </c>
      <c r="AE33" s="20">
        <f t="shared" ref="AE33:AE41" si="11">Z33+AA33+AB33+AC33+AD33</f>
        <v>30000000</v>
      </c>
      <c r="AF33" s="19">
        <v>0</v>
      </c>
      <c r="AG33" s="20">
        <f t="shared" si="9"/>
        <v>30000000</v>
      </c>
      <c r="AH33" s="21">
        <v>0</v>
      </c>
      <c r="AI33" s="20">
        <f t="shared" si="10"/>
        <v>30000000</v>
      </c>
      <c r="AJ33" s="34" t="s">
        <v>277</v>
      </c>
      <c r="AK33" s="22" t="s">
        <v>626</v>
      </c>
      <c r="AL33" s="44">
        <v>800233981</v>
      </c>
      <c r="AM33" s="44">
        <v>2</v>
      </c>
      <c r="AN33" s="24" t="s">
        <v>627</v>
      </c>
      <c r="AO33" s="44">
        <v>3713402</v>
      </c>
      <c r="AP33" s="46" t="s">
        <v>628</v>
      </c>
      <c r="AQ33" s="45" t="s">
        <v>31</v>
      </c>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row>
    <row r="34" spans="1:389" s="31" customFormat="1" ht="99" customHeight="1">
      <c r="A34" s="5"/>
      <c r="B34" s="5"/>
      <c r="C34" s="5">
        <v>1</v>
      </c>
      <c r="D34" s="5"/>
      <c r="E34" s="5"/>
      <c r="F34" s="33"/>
      <c r="G34" s="33"/>
      <c r="H34" s="33"/>
      <c r="I34" s="33"/>
      <c r="J34" s="33"/>
      <c r="K34" s="33">
        <v>1</v>
      </c>
      <c r="L34" s="33"/>
      <c r="M34" s="36" t="s">
        <v>354</v>
      </c>
      <c r="N34" s="37" t="s">
        <v>598</v>
      </c>
      <c r="O34" s="38" t="s">
        <v>634</v>
      </c>
      <c r="P34" s="39" t="s">
        <v>635</v>
      </c>
      <c r="Q34" s="40"/>
      <c r="R34" s="40">
        <v>1</v>
      </c>
      <c r="S34" s="15" t="s">
        <v>636</v>
      </c>
      <c r="T34" s="36" t="s">
        <v>637</v>
      </c>
      <c r="U34" s="42" t="s">
        <v>638</v>
      </c>
      <c r="V34" s="17">
        <v>44774</v>
      </c>
      <c r="W34" s="17">
        <v>44781</v>
      </c>
      <c r="X34" s="17">
        <v>44833</v>
      </c>
      <c r="Y34" s="17">
        <v>44977</v>
      </c>
      <c r="Z34" s="43">
        <v>285005000</v>
      </c>
      <c r="AA34" s="19">
        <v>0</v>
      </c>
      <c r="AB34" s="19">
        <v>0</v>
      </c>
      <c r="AC34" s="19">
        <v>0</v>
      </c>
      <c r="AD34" s="19">
        <v>0</v>
      </c>
      <c r="AE34" s="20">
        <f t="shared" si="11"/>
        <v>285005000</v>
      </c>
      <c r="AF34" s="19">
        <v>0</v>
      </c>
      <c r="AG34" s="20">
        <f t="shared" si="9"/>
        <v>285005000</v>
      </c>
      <c r="AH34" s="21">
        <v>0</v>
      </c>
      <c r="AI34" s="20">
        <f t="shared" si="10"/>
        <v>285005000</v>
      </c>
      <c r="AJ34" s="34" t="s">
        <v>604</v>
      </c>
      <c r="AK34" s="22" t="s">
        <v>639</v>
      </c>
      <c r="AL34" s="44">
        <v>900283722</v>
      </c>
      <c r="AM34" s="44">
        <v>8</v>
      </c>
      <c r="AN34" s="35" t="s">
        <v>640</v>
      </c>
      <c r="AO34" s="44">
        <v>3204636684</v>
      </c>
      <c r="AP34" s="46" t="s">
        <v>641</v>
      </c>
      <c r="AQ34" s="45" t="s">
        <v>31</v>
      </c>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row>
    <row r="35" spans="1:389" s="31" customFormat="1" ht="99" customHeight="1">
      <c r="A35" s="5"/>
      <c r="B35" s="5"/>
      <c r="C35" s="5">
        <v>1</v>
      </c>
      <c r="D35" s="5"/>
      <c r="E35" s="5"/>
      <c r="F35" s="33"/>
      <c r="G35" s="33"/>
      <c r="H35" s="33">
        <v>1</v>
      </c>
      <c r="I35" s="33"/>
      <c r="J35" s="33"/>
      <c r="K35" s="33"/>
      <c r="L35" s="33"/>
      <c r="M35" s="36" t="s">
        <v>630</v>
      </c>
      <c r="N35" s="37" t="s">
        <v>116</v>
      </c>
      <c r="O35" s="38" t="s">
        <v>643</v>
      </c>
      <c r="P35" s="39" t="s">
        <v>644</v>
      </c>
      <c r="Q35" s="40"/>
      <c r="R35" s="40">
        <v>1</v>
      </c>
      <c r="S35" s="15" t="s">
        <v>645</v>
      </c>
      <c r="T35" s="36" t="s">
        <v>646</v>
      </c>
      <c r="U35" s="42" t="s">
        <v>647</v>
      </c>
      <c r="V35" s="17">
        <v>44802</v>
      </c>
      <c r="W35" s="17">
        <v>44809</v>
      </c>
      <c r="X35" s="17">
        <v>44865</v>
      </c>
      <c r="Y35" s="17">
        <v>45016</v>
      </c>
      <c r="Z35" s="43">
        <v>10000000</v>
      </c>
      <c r="AA35" s="19">
        <v>0</v>
      </c>
      <c r="AB35" s="19">
        <v>0</v>
      </c>
      <c r="AC35" s="19">
        <v>0</v>
      </c>
      <c r="AD35" s="19">
        <v>0</v>
      </c>
      <c r="AE35" s="20">
        <f t="shared" si="11"/>
        <v>10000000</v>
      </c>
      <c r="AF35" s="19">
        <v>0</v>
      </c>
      <c r="AG35" s="20">
        <f t="shared" si="9"/>
        <v>10000000</v>
      </c>
      <c r="AH35" s="21">
        <v>0</v>
      </c>
      <c r="AI35" s="20">
        <f t="shared" si="10"/>
        <v>10000000</v>
      </c>
      <c r="AJ35" s="34" t="s">
        <v>125</v>
      </c>
      <c r="AK35" s="22" t="s">
        <v>648</v>
      </c>
      <c r="AL35" s="44">
        <v>900448208</v>
      </c>
      <c r="AM35" s="44">
        <v>3</v>
      </c>
      <c r="AN35" s="24" t="s">
        <v>151</v>
      </c>
      <c r="AO35" s="44">
        <v>5082122</v>
      </c>
      <c r="AP35" s="46" t="s">
        <v>649</v>
      </c>
      <c r="AQ35" s="45" t="s">
        <v>31</v>
      </c>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row>
    <row r="36" spans="1:389" s="31" customFormat="1" ht="99" customHeight="1">
      <c r="A36" s="5"/>
      <c r="B36" s="5"/>
      <c r="C36" s="5">
        <v>1</v>
      </c>
      <c r="D36" s="5"/>
      <c r="E36" s="5"/>
      <c r="F36" s="33"/>
      <c r="G36" s="33"/>
      <c r="H36" s="33"/>
      <c r="I36" s="33">
        <v>1</v>
      </c>
      <c r="J36" s="33"/>
      <c r="K36" s="33"/>
      <c r="L36" s="33"/>
      <c r="M36" s="36" t="s">
        <v>463</v>
      </c>
      <c r="N36" s="37" t="s">
        <v>86</v>
      </c>
      <c r="O36" s="38" t="s">
        <v>650</v>
      </c>
      <c r="P36" s="39" t="s">
        <v>651</v>
      </c>
      <c r="Q36" s="40"/>
      <c r="R36" s="40">
        <v>1</v>
      </c>
      <c r="S36" s="15" t="s">
        <v>652</v>
      </c>
      <c r="T36" s="36" t="s">
        <v>653</v>
      </c>
      <c r="U36" s="42" t="s">
        <v>654</v>
      </c>
      <c r="V36" s="17">
        <v>44771</v>
      </c>
      <c r="W36" s="17">
        <v>44776</v>
      </c>
      <c r="X36" s="17">
        <v>44864</v>
      </c>
      <c r="Y36" s="17">
        <v>44977</v>
      </c>
      <c r="Z36" s="43">
        <v>394668450</v>
      </c>
      <c r="AA36" s="19">
        <v>0</v>
      </c>
      <c r="AB36" s="19">
        <v>0</v>
      </c>
      <c r="AC36" s="19">
        <v>0</v>
      </c>
      <c r="AD36" s="19">
        <v>0</v>
      </c>
      <c r="AE36" s="20">
        <f t="shared" si="11"/>
        <v>394668450</v>
      </c>
      <c r="AF36" s="19">
        <v>0</v>
      </c>
      <c r="AG36" s="20">
        <f t="shared" si="9"/>
        <v>394668450</v>
      </c>
      <c r="AH36" s="21">
        <v>0</v>
      </c>
      <c r="AI36" s="20">
        <f t="shared" si="10"/>
        <v>394668450</v>
      </c>
      <c r="AJ36" s="34" t="s">
        <v>604</v>
      </c>
      <c r="AK36" s="22" t="s">
        <v>655</v>
      </c>
      <c r="AL36" s="44">
        <v>800205914</v>
      </c>
      <c r="AM36" s="44">
        <v>1</v>
      </c>
      <c r="AN36" s="35" t="s">
        <v>656</v>
      </c>
      <c r="AO36" s="44">
        <v>3600561</v>
      </c>
      <c r="AP36" s="46" t="s">
        <v>657</v>
      </c>
      <c r="AQ36" s="45" t="s">
        <v>31</v>
      </c>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row>
    <row r="37" spans="1:389" s="31" customFormat="1" ht="99" customHeight="1">
      <c r="A37" s="5"/>
      <c r="B37" s="5">
        <v>1</v>
      </c>
      <c r="C37" s="5"/>
      <c r="D37" s="5"/>
      <c r="E37" s="5"/>
      <c r="F37" s="33"/>
      <c r="G37" s="33"/>
      <c r="H37" s="33">
        <v>1</v>
      </c>
      <c r="I37" s="33"/>
      <c r="J37" s="33"/>
      <c r="K37" s="33"/>
      <c r="L37" s="33"/>
      <c r="M37" s="36" t="s">
        <v>629</v>
      </c>
      <c r="N37" s="37" t="s">
        <v>119</v>
      </c>
      <c r="O37" s="38" t="s">
        <v>664</v>
      </c>
      <c r="P37" s="39" t="s">
        <v>665</v>
      </c>
      <c r="Q37" s="40">
        <v>1</v>
      </c>
      <c r="R37" s="40"/>
      <c r="S37" s="15" t="s">
        <v>666</v>
      </c>
      <c r="T37" s="36" t="s">
        <v>667</v>
      </c>
      <c r="U37" s="42" t="s">
        <v>668</v>
      </c>
      <c r="V37" s="17">
        <v>44781</v>
      </c>
      <c r="W37" s="17">
        <v>44791</v>
      </c>
      <c r="X37" s="17">
        <v>44910</v>
      </c>
      <c r="Y37" s="17">
        <v>45016</v>
      </c>
      <c r="Z37" s="43">
        <v>25000000</v>
      </c>
      <c r="AA37" s="19">
        <v>0</v>
      </c>
      <c r="AB37" s="19">
        <v>0</v>
      </c>
      <c r="AC37" s="19">
        <v>0</v>
      </c>
      <c r="AD37" s="19">
        <v>0</v>
      </c>
      <c r="AE37" s="20">
        <f t="shared" si="11"/>
        <v>25000000</v>
      </c>
      <c r="AF37" s="19">
        <v>0</v>
      </c>
      <c r="AG37" s="20">
        <f t="shared" si="9"/>
        <v>25000000</v>
      </c>
      <c r="AH37" s="21">
        <v>0</v>
      </c>
      <c r="AI37" s="20">
        <f t="shared" si="10"/>
        <v>25000000</v>
      </c>
      <c r="AK37" s="22" t="s">
        <v>669</v>
      </c>
      <c r="AL37" s="44">
        <v>900194023</v>
      </c>
      <c r="AM37" s="44">
        <v>6</v>
      </c>
      <c r="AN37" s="24" t="s">
        <v>670</v>
      </c>
      <c r="AO37" s="44">
        <v>4726223</v>
      </c>
      <c r="AP37" s="46" t="s">
        <v>93</v>
      </c>
      <c r="AQ37" s="45" t="s">
        <v>31</v>
      </c>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row>
    <row r="38" spans="1:389" s="31" customFormat="1" ht="99" customHeight="1">
      <c r="A38" s="5">
        <v>1</v>
      </c>
      <c r="B38" s="5"/>
      <c r="C38" s="5"/>
      <c r="D38" s="5"/>
      <c r="E38" s="5"/>
      <c r="F38" s="33"/>
      <c r="G38" s="33"/>
      <c r="H38" s="33">
        <v>1</v>
      </c>
      <c r="I38" s="33"/>
      <c r="J38" s="33"/>
      <c r="K38" s="33"/>
      <c r="L38" s="33"/>
      <c r="M38" s="36" t="s">
        <v>631</v>
      </c>
      <c r="N38" s="37" t="s">
        <v>34</v>
      </c>
      <c r="O38" s="38" t="s">
        <v>672</v>
      </c>
      <c r="P38" s="39" t="s">
        <v>673</v>
      </c>
      <c r="Q38" s="40">
        <v>1</v>
      </c>
      <c r="R38" s="40"/>
      <c r="S38" s="15" t="s">
        <v>674</v>
      </c>
      <c r="T38" s="36" t="s">
        <v>675</v>
      </c>
      <c r="U38" s="42" t="s">
        <v>676</v>
      </c>
      <c r="V38" s="17">
        <v>44783</v>
      </c>
      <c r="W38" s="17">
        <v>44785</v>
      </c>
      <c r="X38" s="17">
        <v>44926</v>
      </c>
      <c r="Y38" s="17">
        <v>45107</v>
      </c>
      <c r="Z38" s="43">
        <v>50000000</v>
      </c>
      <c r="AA38" s="19">
        <v>0</v>
      </c>
      <c r="AB38" s="19">
        <v>0</v>
      </c>
      <c r="AC38" s="19">
        <v>0</v>
      </c>
      <c r="AD38" s="19">
        <v>0</v>
      </c>
      <c r="AE38" s="20">
        <f t="shared" si="11"/>
        <v>50000000</v>
      </c>
      <c r="AF38" s="19">
        <v>0</v>
      </c>
      <c r="AG38" s="20">
        <f t="shared" si="9"/>
        <v>50000000</v>
      </c>
      <c r="AH38" s="21">
        <v>0</v>
      </c>
      <c r="AI38" s="20">
        <f t="shared" si="10"/>
        <v>50000000</v>
      </c>
      <c r="AJ38" s="34" t="s">
        <v>56</v>
      </c>
      <c r="AK38" s="22" t="s">
        <v>294</v>
      </c>
      <c r="AL38" s="44">
        <v>830008300</v>
      </c>
      <c r="AM38" s="44">
        <v>2</v>
      </c>
      <c r="AN38" s="35" t="s">
        <v>295</v>
      </c>
      <c r="AO38" s="44">
        <v>2366927</v>
      </c>
      <c r="AP38" s="46" t="s">
        <v>296</v>
      </c>
      <c r="AQ38" s="45" t="s">
        <v>31</v>
      </c>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row>
    <row r="39" spans="1:389" s="31" customFormat="1" ht="99" customHeight="1">
      <c r="A39" s="5"/>
      <c r="B39" s="5"/>
      <c r="C39" s="5">
        <v>1</v>
      </c>
      <c r="D39" s="5"/>
      <c r="E39" s="5"/>
      <c r="F39" s="33"/>
      <c r="G39" s="33"/>
      <c r="H39" s="33">
        <v>1</v>
      </c>
      <c r="I39" s="33"/>
      <c r="J39" s="33"/>
      <c r="K39" s="33"/>
      <c r="L39" s="33"/>
      <c r="M39" s="36" t="s">
        <v>642</v>
      </c>
      <c r="N39" s="37" t="s">
        <v>119</v>
      </c>
      <c r="O39" s="38" t="s">
        <v>678</v>
      </c>
      <c r="P39" s="39" t="s">
        <v>679</v>
      </c>
      <c r="Q39" s="40">
        <v>1</v>
      </c>
      <c r="R39" s="40"/>
      <c r="S39" s="15" t="s">
        <v>680</v>
      </c>
      <c r="T39" s="36" t="s">
        <v>681</v>
      </c>
      <c r="U39" s="42" t="s">
        <v>682</v>
      </c>
      <c r="V39" s="17">
        <v>44791</v>
      </c>
      <c r="W39" s="17">
        <v>44796</v>
      </c>
      <c r="X39" s="17">
        <v>44910</v>
      </c>
      <c r="Y39" s="17">
        <v>44972</v>
      </c>
      <c r="Z39" s="43">
        <v>60000000</v>
      </c>
      <c r="AA39" s="19">
        <v>0</v>
      </c>
      <c r="AB39" s="19">
        <v>0</v>
      </c>
      <c r="AC39" s="19">
        <v>0</v>
      </c>
      <c r="AD39" s="19">
        <v>0</v>
      </c>
      <c r="AE39" s="20">
        <f t="shared" si="11"/>
        <v>60000000</v>
      </c>
      <c r="AF39" s="19">
        <v>0</v>
      </c>
      <c r="AG39" s="20">
        <f t="shared" si="9"/>
        <v>60000000</v>
      </c>
      <c r="AH39" s="21">
        <v>30000000</v>
      </c>
      <c r="AI39" s="20">
        <f t="shared" si="10"/>
        <v>30000000</v>
      </c>
      <c r="AJ39" s="34" t="s">
        <v>683</v>
      </c>
      <c r="AK39" s="22" t="s">
        <v>659</v>
      </c>
      <c r="AL39" s="44">
        <v>901041558</v>
      </c>
      <c r="AM39" s="44">
        <v>1</v>
      </c>
      <c r="AN39" s="24" t="s">
        <v>660</v>
      </c>
      <c r="AO39" s="44">
        <v>3175111034</v>
      </c>
      <c r="AP39" s="46" t="s">
        <v>661</v>
      </c>
      <c r="AQ39" s="45" t="s">
        <v>684</v>
      </c>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row>
    <row r="40" spans="1:389" s="31" customFormat="1" ht="100.5" customHeight="1">
      <c r="A40" s="5">
        <v>1</v>
      </c>
      <c r="B40" s="5"/>
      <c r="C40" s="5"/>
      <c r="D40" s="5"/>
      <c r="E40" s="5"/>
      <c r="F40" s="33"/>
      <c r="G40" s="33"/>
      <c r="H40" s="33">
        <v>1</v>
      </c>
      <c r="I40" s="33"/>
      <c r="J40" s="33"/>
      <c r="K40" s="33"/>
      <c r="L40" s="33"/>
      <c r="M40" s="36" t="s">
        <v>658</v>
      </c>
      <c r="N40" s="37" t="s">
        <v>119</v>
      </c>
      <c r="O40" s="38" t="s">
        <v>685</v>
      </c>
      <c r="P40" s="39" t="s">
        <v>686</v>
      </c>
      <c r="Q40" s="40">
        <v>1</v>
      </c>
      <c r="R40" s="40"/>
      <c r="S40" s="15" t="s">
        <v>687</v>
      </c>
      <c r="T40" s="36" t="s">
        <v>478</v>
      </c>
      <c r="U40" s="42" t="s">
        <v>339</v>
      </c>
      <c r="V40" s="17">
        <v>44798</v>
      </c>
      <c r="W40" s="17">
        <v>44803</v>
      </c>
      <c r="X40" s="17">
        <v>44910</v>
      </c>
      <c r="Y40" s="17">
        <v>45016</v>
      </c>
      <c r="Z40" s="43">
        <v>65000000</v>
      </c>
      <c r="AA40" s="19">
        <v>0</v>
      </c>
      <c r="AB40" s="19">
        <v>0</v>
      </c>
      <c r="AC40" s="19">
        <v>0</v>
      </c>
      <c r="AD40" s="19">
        <v>0</v>
      </c>
      <c r="AE40" s="20">
        <f t="shared" si="11"/>
        <v>65000000</v>
      </c>
      <c r="AF40" s="19">
        <v>32500000</v>
      </c>
      <c r="AG40" s="20">
        <f t="shared" si="9"/>
        <v>97500000</v>
      </c>
      <c r="AH40" s="21">
        <v>0</v>
      </c>
      <c r="AI40" s="20">
        <f t="shared" si="10"/>
        <v>97500000</v>
      </c>
      <c r="AJ40" s="34" t="s">
        <v>77</v>
      </c>
      <c r="AK40" s="22" t="s">
        <v>340</v>
      </c>
      <c r="AL40" s="44">
        <v>800053550</v>
      </c>
      <c r="AM40" s="44">
        <v>9</v>
      </c>
      <c r="AN40" s="35" t="s">
        <v>341</v>
      </c>
      <c r="AO40" s="44">
        <v>6583200</v>
      </c>
      <c r="AP40" s="46" t="s">
        <v>79</v>
      </c>
      <c r="AQ40" s="45" t="s">
        <v>31</v>
      </c>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row>
    <row r="41" spans="1:389" s="31" customFormat="1" ht="100.5" customHeight="1">
      <c r="A41" s="5"/>
      <c r="B41" s="5"/>
      <c r="C41" s="5">
        <v>1</v>
      </c>
      <c r="D41" s="5"/>
      <c r="E41" s="5"/>
      <c r="F41" s="33"/>
      <c r="G41" s="33"/>
      <c r="H41" s="33"/>
      <c r="I41" s="33">
        <v>1</v>
      </c>
      <c r="J41" s="33"/>
      <c r="K41" s="33"/>
      <c r="L41" s="33"/>
      <c r="M41" s="36" t="s">
        <v>466</v>
      </c>
      <c r="N41" s="37" t="s">
        <v>116</v>
      </c>
      <c r="O41" s="38" t="s">
        <v>694</v>
      </c>
      <c r="P41" s="39" t="s">
        <v>695</v>
      </c>
      <c r="Q41" s="40"/>
      <c r="R41" s="40">
        <v>1</v>
      </c>
      <c r="S41" s="15" t="s">
        <v>696</v>
      </c>
      <c r="T41" s="36" t="s">
        <v>697</v>
      </c>
      <c r="U41" s="42" t="s">
        <v>698</v>
      </c>
      <c r="V41" s="17">
        <v>44812</v>
      </c>
      <c r="W41" s="17">
        <v>44817</v>
      </c>
      <c r="X41" s="17">
        <v>44910</v>
      </c>
      <c r="Y41" s="17">
        <v>45077</v>
      </c>
      <c r="Z41" s="43">
        <v>100000000</v>
      </c>
      <c r="AA41" s="19">
        <v>0</v>
      </c>
      <c r="AB41" s="19">
        <v>0</v>
      </c>
      <c r="AC41" s="19">
        <v>0</v>
      </c>
      <c r="AD41" s="19">
        <v>0</v>
      </c>
      <c r="AE41" s="20">
        <f t="shared" si="11"/>
        <v>100000000</v>
      </c>
      <c r="AF41" s="19">
        <v>0</v>
      </c>
      <c r="AG41" s="20">
        <f t="shared" si="9"/>
        <v>100000000</v>
      </c>
      <c r="AH41" s="21">
        <v>0</v>
      </c>
      <c r="AI41" s="20">
        <f t="shared" si="10"/>
        <v>100000000</v>
      </c>
      <c r="AJ41" s="34" t="s">
        <v>235</v>
      </c>
      <c r="AK41" s="22" t="s">
        <v>337</v>
      </c>
      <c r="AL41" s="44">
        <v>900257051</v>
      </c>
      <c r="AM41" s="44">
        <v>4</v>
      </c>
      <c r="AN41" s="24" t="s">
        <v>338</v>
      </c>
      <c r="AO41" s="44">
        <v>7430070</v>
      </c>
      <c r="AP41" s="46" t="s">
        <v>70</v>
      </c>
      <c r="AQ41" s="45" t="s">
        <v>31</v>
      </c>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row>
    <row r="42" spans="1:389" s="31" customFormat="1" ht="100.5" customHeight="1">
      <c r="A42" s="5">
        <v>1</v>
      </c>
      <c r="B42" s="5"/>
      <c r="C42" s="5"/>
      <c r="D42" s="5"/>
      <c r="E42" s="5"/>
      <c r="F42" s="33"/>
      <c r="G42" s="33"/>
      <c r="H42" s="33">
        <v>1</v>
      </c>
      <c r="I42" s="33"/>
      <c r="J42" s="33"/>
      <c r="K42" s="33"/>
      <c r="L42" s="33"/>
      <c r="M42" s="36" t="s">
        <v>688</v>
      </c>
      <c r="N42" s="37" t="s">
        <v>119</v>
      </c>
      <c r="O42" s="38" t="s">
        <v>702</v>
      </c>
      <c r="P42" s="39" t="s">
        <v>703</v>
      </c>
      <c r="Q42" s="40">
        <v>1</v>
      </c>
      <c r="R42" s="40"/>
      <c r="S42" s="15" t="s">
        <v>704</v>
      </c>
      <c r="T42" s="36" t="s">
        <v>705</v>
      </c>
      <c r="U42" s="42" t="s">
        <v>706</v>
      </c>
      <c r="V42" s="17">
        <v>44823</v>
      </c>
      <c r="W42" s="17">
        <v>44834</v>
      </c>
      <c r="X42" s="17">
        <v>44910</v>
      </c>
      <c r="Y42" s="17">
        <v>45260</v>
      </c>
      <c r="Z42" s="43">
        <v>60000000</v>
      </c>
      <c r="AA42" s="19">
        <v>0</v>
      </c>
      <c r="AB42" s="19">
        <v>0</v>
      </c>
      <c r="AC42" s="19">
        <v>0</v>
      </c>
      <c r="AD42" s="19">
        <v>0</v>
      </c>
      <c r="AE42" s="20">
        <f t="shared" ref="AE42:AE79" si="12">Z42+AA42+AB42+AC42+AD42</f>
        <v>60000000</v>
      </c>
      <c r="AF42" s="19">
        <v>0</v>
      </c>
      <c r="AG42" s="20">
        <f t="shared" ref="AG42:AG78" si="13">AE42+AF42</f>
        <v>60000000</v>
      </c>
      <c r="AH42" s="21">
        <v>0</v>
      </c>
      <c r="AI42" s="20">
        <f t="shared" ref="AI42:AI78" si="14">AG42-AH42</f>
        <v>60000000</v>
      </c>
      <c r="AJ42" s="34" t="s">
        <v>67</v>
      </c>
      <c r="AK42" s="22" t="s">
        <v>104</v>
      </c>
      <c r="AL42" s="44">
        <v>830005860</v>
      </c>
      <c r="AM42" s="44">
        <v>1</v>
      </c>
      <c r="AN42" s="35" t="s">
        <v>105</v>
      </c>
      <c r="AO42" s="44">
        <v>6184188</v>
      </c>
      <c r="AP42" s="46" t="s">
        <v>179</v>
      </c>
      <c r="AQ42" s="45" t="s">
        <v>31</v>
      </c>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row>
    <row r="43" spans="1:389" s="31" customFormat="1" ht="100.5" customHeight="1">
      <c r="A43" s="5">
        <v>1</v>
      </c>
      <c r="B43" s="5"/>
      <c r="C43" s="5"/>
      <c r="D43" s="5"/>
      <c r="E43" s="5"/>
      <c r="F43" s="33"/>
      <c r="G43" s="33"/>
      <c r="H43" s="33">
        <v>1</v>
      </c>
      <c r="I43" s="33"/>
      <c r="J43" s="33"/>
      <c r="K43" s="33"/>
      <c r="L43" s="33"/>
      <c r="M43" s="36" t="s">
        <v>690</v>
      </c>
      <c r="N43" s="37" t="s">
        <v>34</v>
      </c>
      <c r="O43" s="38" t="s">
        <v>708</v>
      </c>
      <c r="P43" s="39" t="s">
        <v>709</v>
      </c>
      <c r="Q43" s="40">
        <v>1</v>
      </c>
      <c r="R43" s="40"/>
      <c r="S43" s="15" t="s">
        <v>710</v>
      </c>
      <c r="T43" s="36" t="s">
        <v>433</v>
      </c>
      <c r="U43" s="42" t="s">
        <v>711</v>
      </c>
      <c r="V43" s="17">
        <v>44826</v>
      </c>
      <c r="W43" s="17">
        <v>44838</v>
      </c>
      <c r="X43" s="17">
        <v>44910</v>
      </c>
      <c r="Y43" s="17">
        <v>44972</v>
      </c>
      <c r="Z43" s="43">
        <v>65000000</v>
      </c>
      <c r="AA43" s="19">
        <v>0</v>
      </c>
      <c r="AB43" s="19">
        <v>0</v>
      </c>
      <c r="AC43" s="19">
        <v>0</v>
      </c>
      <c r="AD43" s="19">
        <v>0</v>
      </c>
      <c r="AE43" s="20">
        <f t="shared" si="12"/>
        <v>65000000</v>
      </c>
      <c r="AF43" s="19">
        <v>32500000</v>
      </c>
      <c r="AG43" s="20">
        <f t="shared" si="13"/>
        <v>97500000</v>
      </c>
      <c r="AH43" s="21">
        <v>0</v>
      </c>
      <c r="AI43" s="20">
        <f t="shared" si="14"/>
        <v>97500000</v>
      </c>
      <c r="AJ43" s="34" t="s">
        <v>434</v>
      </c>
      <c r="AK43" s="22" t="s">
        <v>184</v>
      </c>
      <c r="AL43" s="44">
        <v>901039135</v>
      </c>
      <c r="AM43" s="44">
        <v>3</v>
      </c>
      <c r="AN43" s="35" t="s">
        <v>712</v>
      </c>
      <c r="AO43" s="44">
        <v>3123917392</v>
      </c>
      <c r="AP43" s="46" t="s">
        <v>243</v>
      </c>
      <c r="AQ43" s="45" t="s">
        <v>31</v>
      </c>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row>
    <row r="44" spans="1:389" s="31" customFormat="1" ht="100.5" customHeight="1">
      <c r="A44" s="5">
        <v>1</v>
      </c>
      <c r="B44" s="5"/>
      <c r="C44" s="5"/>
      <c r="D44" s="5"/>
      <c r="E44" s="5"/>
      <c r="F44" s="33"/>
      <c r="G44" s="33"/>
      <c r="H44" s="33"/>
      <c r="I44" s="33">
        <v>1</v>
      </c>
      <c r="J44" s="33"/>
      <c r="K44" s="33"/>
      <c r="L44" s="33"/>
      <c r="M44" s="36" t="s">
        <v>479</v>
      </c>
      <c r="N44" s="37" t="s">
        <v>119</v>
      </c>
      <c r="O44" s="38" t="s">
        <v>713</v>
      </c>
      <c r="P44" s="39" t="s">
        <v>714</v>
      </c>
      <c r="Q44" s="40">
        <v>1</v>
      </c>
      <c r="R44" s="40"/>
      <c r="S44" s="15" t="s">
        <v>715</v>
      </c>
      <c r="T44" s="36" t="s">
        <v>568</v>
      </c>
      <c r="U44" s="42" t="s">
        <v>716</v>
      </c>
      <c r="V44" s="17">
        <v>44832</v>
      </c>
      <c r="W44" s="17">
        <v>44845</v>
      </c>
      <c r="X44" s="17">
        <v>44910</v>
      </c>
      <c r="Y44" s="17">
        <v>44985</v>
      </c>
      <c r="Z44" s="43">
        <v>228000000</v>
      </c>
      <c r="AA44" s="19">
        <v>0</v>
      </c>
      <c r="AB44" s="19">
        <v>0</v>
      </c>
      <c r="AC44" s="19">
        <v>0</v>
      </c>
      <c r="AD44" s="19">
        <v>0</v>
      </c>
      <c r="AE44" s="20">
        <f t="shared" si="12"/>
        <v>228000000</v>
      </c>
      <c r="AF44" s="19">
        <v>0</v>
      </c>
      <c r="AG44" s="20">
        <f t="shared" si="13"/>
        <v>228000000</v>
      </c>
      <c r="AH44" s="21">
        <v>0</v>
      </c>
      <c r="AI44" s="20">
        <f t="shared" si="14"/>
        <v>228000000</v>
      </c>
      <c r="AJ44" s="34" t="s">
        <v>67</v>
      </c>
      <c r="AK44" s="22" t="s">
        <v>89</v>
      </c>
      <c r="AL44" s="44">
        <v>900618831</v>
      </c>
      <c r="AM44" s="44">
        <v>2</v>
      </c>
      <c r="AN44" s="24" t="s">
        <v>717</v>
      </c>
      <c r="AO44" s="44">
        <v>7456572</v>
      </c>
      <c r="AP44" s="46" t="s">
        <v>212</v>
      </c>
      <c r="AQ44" s="45" t="s">
        <v>31</v>
      </c>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row>
    <row r="45" spans="1:389" s="31" customFormat="1" ht="100.5" customHeight="1">
      <c r="A45" s="5">
        <v>1</v>
      </c>
      <c r="B45" s="5"/>
      <c r="C45" s="5"/>
      <c r="D45" s="5"/>
      <c r="E45" s="5"/>
      <c r="F45" s="33">
        <v>1</v>
      </c>
      <c r="G45" s="33"/>
      <c r="H45" s="33"/>
      <c r="I45" s="33"/>
      <c r="J45" s="33"/>
      <c r="K45" s="33"/>
      <c r="L45" s="33"/>
      <c r="M45" s="36" t="s">
        <v>396</v>
      </c>
      <c r="N45" s="37" t="s">
        <v>119</v>
      </c>
      <c r="O45" s="38" t="s">
        <v>719</v>
      </c>
      <c r="P45" s="39" t="s">
        <v>720</v>
      </c>
      <c r="Q45" s="40">
        <v>1</v>
      </c>
      <c r="R45" s="40"/>
      <c r="S45" s="15" t="s">
        <v>721</v>
      </c>
      <c r="T45" s="36" t="s">
        <v>722</v>
      </c>
      <c r="U45" s="42" t="s">
        <v>723</v>
      </c>
      <c r="V45" s="17">
        <v>44832</v>
      </c>
      <c r="W45" s="17">
        <v>44834</v>
      </c>
      <c r="X45" s="17">
        <v>44880</v>
      </c>
      <c r="Y45" s="17">
        <v>45016</v>
      </c>
      <c r="Z45" s="43">
        <v>500000000</v>
      </c>
      <c r="AA45" s="19">
        <v>0</v>
      </c>
      <c r="AB45" s="19">
        <v>0</v>
      </c>
      <c r="AC45" s="19">
        <v>0</v>
      </c>
      <c r="AD45" s="19">
        <v>0</v>
      </c>
      <c r="AE45" s="20">
        <f t="shared" si="12"/>
        <v>500000000</v>
      </c>
      <c r="AF45" s="19">
        <v>0</v>
      </c>
      <c r="AG45" s="20">
        <f t="shared" si="13"/>
        <v>500000000</v>
      </c>
      <c r="AH45" s="21">
        <v>0</v>
      </c>
      <c r="AI45" s="20">
        <f t="shared" si="14"/>
        <v>500000000</v>
      </c>
      <c r="AJ45" s="34" t="s">
        <v>67</v>
      </c>
      <c r="AK45" s="22" t="s">
        <v>264</v>
      </c>
      <c r="AL45" s="44">
        <v>811021765</v>
      </c>
      <c r="AM45" s="44">
        <v>8</v>
      </c>
      <c r="AN45" s="35" t="s">
        <v>265</v>
      </c>
      <c r="AO45" s="44">
        <v>3204000</v>
      </c>
      <c r="AP45" s="46" t="s">
        <v>266</v>
      </c>
      <c r="AQ45" s="45" t="s">
        <v>95</v>
      </c>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row>
    <row r="46" spans="1:389" s="31" customFormat="1" ht="84" customHeight="1">
      <c r="A46" s="5"/>
      <c r="B46" s="5"/>
      <c r="C46" s="5"/>
      <c r="D46" s="5">
        <v>1</v>
      </c>
      <c r="E46" s="5"/>
      <c r="F46" s="33"/>
      <c r="G46" s="33"/>
      <c r="H46" s="33"/>
      <c r="I46" s="33"/>
      <c r="J46" s="33"/>
      <c r="K46" s="33">
        <v>1</v>
      </c>
      <c r="L46" s="33"/>
      <c r="M46" s="36" t="s">
        <v>353</v>
      </c>
      <c r="N46" s="37" t="s">
        <v>598</v>
      </c>
      <c r="O46" s="38" t="s">
        <v>726</v>
      </c>
      <c r="P46" s="39" t="s">
        <v>727</v>
      </c>
      <c r="Q46" s="40">
        <v>1</v>
      </c>
      <c r="R46" s="40"/>
      <c r="S46" s="41" t="s">
        <v>728</v>
      </c>
      <c r="T46" s="36" t="s">
        <v>729</v>
      </c>
      <c r="U46" s="42" t="s">
        <v>730</v>
      </c>
      <c r="V46" s="17">
        <v>44844</v>
      </c>
      <c r="W46" s="17">
        <v>44846</v>
      </c>
      <c r="X46" s="17">
        <v>46234</v>
      </c>
      <c r="Y46" s="17">
        <v>46234</v>
      </c>
      <c r="Z46" s="43" t="s">
        <v>30</v>
      </c>
      <c r="AA46" s="19">
        <v>0</v>
      </c>
      <c r="AB46" s="19">
        <v>0</v>
      </c>
      <c r="AC46" s="19">
        <v>0</v>
      </c>
      <c r="AD46" s="19">
        <v>0</v>
      </c>
      <c r="AE46" s="20" t="e">
        <f t="shared" si="12"/>
        <v>#VALUE!</v>
      </c>
      <c r="AF46" s="19">
        <v>0</v>
      </c>
      <c r="AG46" s="20" t="e">
        <f t="shared" si="13"/>
        <v>#VALUE!</v>
      </c>
      <c r="AH46" s="21">
        <v>0</v>
      </c>
      <c r="AI46" s="20" t="e">
        <f t="shared" si="14"/>
        <v>#VALUE!</v>
      </c>
      <c r="AJ46" s="34" t="s">
        <v>267</v>
      </c>
      <c r="AK46" s="22" t="s">
        <v>167</v>
      </c>
      <c r="AL46" s="44">
        <v>901641273</v>
      </c>
      <c r="AM46" s="44">
        <v>2</v>
      </c>
      <c r="AN46" s="35" t="s">
        <v>731</v>
      </c>
      <c r="AO46" s="44">
        <v>6067575</v>
      </c>
      <c r="AP46" s="46" t="s">
        <v>732</v>
      </c>
      <c r="AQ46" s="45" t="s">
        <v>31</v>
      </c>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row>
    <row r="47" spans="1:389" s="31" customFormat="1" ht="100.5" customHeight="1">
      <c r="A47" s="5"/>
      <c r="B47" s="5"/>
      <c r="C47" s="5">
        <v>1</v>
      </c>
      <c r="D47" s="5"/>
      <c r="E47" s="5"/>
      <c r="F47" s="33"/>
      <c r="G47" s="33"/>
      <c r="H47" s="33"/>
      <c r="I47" s="33">
        <v>1</v>
      </c>
      <c r="J47" s="33"/>
      <c r="K47" s="33"/>
      <c r="L47" s="33"/>
      <c r="M47" s="36" t="s">
        <v>480</v>
      </c>
      <c r="N47" s="9" t="s">
        <v>462</v>
      </c>
      <c r="O47" s="38" t="s">
        <v>734</v>
      </c>
      <c r="P47" s="39" t="s">
        <v>735</v>
      </c>
      <c r="Q47" s="40"/>
      <c r="R47" s="40">
        <v>1</v>
      </c>
      <c r="S47" s="15" t="s">
        <v>736</v>
      </c>
      <c r="T47" s="36" t="s">
        <v>58</v>
      </c>
      <c r="U47" s="42" t="s">
        <v>737</v>
      </c>
      <c r="V47" s="17">
        <v>44845</v>
      </c>
      <c r="W47" s="17">
        <v>44848</v>
      </c>
      <c r="X47" s="17">
        <v>44905</v>
      </c>
      <c r="Y47" s="17">
        <v>45026</v>
      </c>
      <c r="Z47" s="43">
        <v>93600000</v>
      </c>
      <c r="AA47" s="19">
        <v>0</v>
      </c>
      <c r="AB47" s="19">
        <v>0</v>
      </c>
      <c r="AC47" s="19">
        <v>0</v>
      </c>
      <c r="AD47" s="19">
        <v>0</v>
      </c>
      <c r="AE47" s="20">
        <f t="shared" si="12"/>
        <v>93600000</v>
      </c>
      <c r="AF47" s="19">
        <v>0</v>
      </c>
      <c r="AG47" s="20">
        <f t="shared" si="13"/>
        <v>93600000</v>
      </c>
      <c r="AH47" s="21">
        <v>0</v>
      </c>
      <c r="AI47" s="20">
        <f t="shared" si="14"/>
        <v>93600000</v>
      </c>
      <c r="AJ47" s="34" t="s">
        <v>738</v>
      </c>
      <c r="AK47" s="22" t="s">
        <v>739</v>
      </c>
      <c r="AL47" s="44">
        <v>830062565</v>
      </c>
      <c r="AM47" s="44">
        <v>6</v>
      </c>
      <c r="AN47" s="24" t="s">
        <v>740</v>
      </c>
      <c r="AO47" s="44">
        <v>6226466</v>
      </c>
      <c r="AP47" s="46" t="s">
        <v>59</v>
      </c>
      <c r="AQ47" s="45" t="s">
        <v>31</v>
      </c>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row>
    <row r="48" spans="1:389" s="31" customFormat="1" ht="100.5" customHeight="1">
      <c r="A48" s="5"/>
      <c r="B48" s="5"/>
      <c r="C48" s="5">
        <v>1</v>
      </c>
      <c r="D48" s="5"/>
      <c r="E48" s="5"/>
      <c r="F48" s="33"/>
      <c r="G48" s="33"/>
      <c r="H48" s="33"/>
      <c r="I48" s="33"/>
      <c r="J48" s="33"/>
      <c r="K48" s="33"/>
      <c r="L48" s="33">
        <v>1</v>
      </c>
      <c r="M48" s="36" t="s">
        <v>352</v>
      </c>
      <c r="N48" s="37" t="s">
        <v>119</v>
      </c>
      <c r="O48" s="47" t="s">
        <v>744</v>
      </c>
      <c r="P48" s="39" t="s">
        <v>745</v>
      </c>
      <c r="Q48" s="40">
        <v>1</v>
      </c>
      <c r="R48" s="40"/>
      <c r="S48" s="15" t="s">
        <v>746</v>
      </c>
      <c r="T48" s="36" t="s">
        <v>747</v>
      </c>
      <c r="U48" s="42" t="s">
        <v>748</v>
      </c>
      <c r="V48" s="17">
        <v>44847</v>
      </c>
      <c r="W48" s="17">
        <v>44855</v>
      </c>
      <c r="X48" s="17">
        <v>44910</v>
      </c>
      <c r="Y48" s="17">
        <v>45005</v>
      </c>
      <c r="Z48" s="43">
        <v>130741634.94</v>
      </c>
      <c r="AA48" s="19">
        <v>0</v>
      </c>
      <c r="AB48" s="19">
        <v>0</v>
      </c>
      <c r="AC48" s="19">
        <v>0</v>
      </c>
      <c r="AD48" s="19">
        <v>0</v>
      </c>
      <c r="AE48" s="20">
        <f t="shared" si="12"/>
        <v>130741634.94</v>
      </c>
      <c r="AF48" s="19">
        <v>2281230</v>
      </c>
      <c r="AG48" s="20">
        <f t="shared" si="13"/>
        <v>133022864.94</v>
      </c>
      <c r="AH48" s="21">
        <v>0</v>
      </c>
      <c r="AI48" s="20">
        <f t="shared" si="14"/>
        <v>133022864.94</v>
      </c>
      <c r="AJ48" s="34" t="s">
        <v>454</v>
      </c>
      <c r="AK48" s="22" t="s">
        <v>749</v>
      </c>
      <c r="AL48" s="44">
        <v>901474311</v>
      </c>
      <c r="AM48" s="44">
        <v>8</v>
      </c>
      <c r="AN48" s="24" t="s">
        <v>750</v>
      </c>
      <c r="AO48" s="44">
        <v>2721733</v>
      </c>
      <c r="AP48" s="46" t="s">
        <v>751</v>
      </c>
      <c r="AQ48" s="45" t="s">
        <v>31</v>
      </c>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c r="IW48" s="4"/>
      <c r="IX48" s="4"/>
      <c r="IY48" s="4"/>
      <c r="IZ48" s="4"/>
      <c r="JA48" s="4"/>
      <c r="JB48" s="4"/>
      <c r="JC48" s="4"/>
      <c r="JD48" s="4"/>
      <c r="JE48" s="4"/>
      <c r="JF48" s="4"/>
      <c r="JG48" s="4"/>
      <c r="JH48" s="4"/>
      <c r="JI48" s="4"/>
      <c r="JJ48" s="4"/>
      <c r="JK48" s="4"/>
      <c r="JL48" s="4"/>
      <c r="JM48" s="4"/>
      <c r="JN48" s="4"/>
      <c r="JO48" s="4"/>
      <c r="JP48" s="4"/>
      <c r="JQ48" s="4"/>
      <c r="JR48" s="4"/>
      <c r="JS48" s="4"/>
      <c r="JT48" s="4"/>
      <c r="JU48" s="4"/>
      <c r="JV48" s="4"/>
      <c r="JW48" s="4"/>
      <c r="JX48" s="4"/>
      <c r="JY48" s="4"/>
      <c r="JZ48" s="4"/>
      <c r="KA48" s="4"/>
      <c r="KB48" s="4"/>
      <c r="KC48" s="4"/>
      <c r="KD48" s="4"/>
      <c r="KE48" s="4"/>
      <c r="KF48" s="4"/>
      <c r="KG48" s="4"/>
      <c r="KH48" s="4"/>
      <c r="KI48" s="4"/>
      <c r="KJ48" s="4"/>
      <c r="KK48" s="4"/>
      <c r="KL48" s="4"/>
      <c r="KM48" s="4"/>
      <c r="KN48" s="4"/>
      <c r="KO48" s="4"/>
      <c r="KP48" s="4"/>
      <c r="KQ48" s="4"/>
      <c r="KR48" s="4"/>
      <c r="KS48" s="4"/>
      <c r="KT48" s="4"/>
      <c r="KU48" s="4"/>
      <c r="KV48" s="4"/>
      <c r="KW48" s="4"/>
      <c r="KX48" s="4"/>
      <c r="KY48" s="4"/>
      <c r="KZ48" s="4"/>
      <c r="LA48" s="4"/>
      <c r="LB48" s="4"/>
      <c r="LC48" s="4"/>
      <c r="LD48" s="4"/>
      <c r="LE48" s="4"/>
      <c r="LF48" s="4"/>
      <c r="LG48" s="4"/>
      <c r="LH48" s="4"/>
      <c r="LI48" s="4"/>
      <c r="LJ48" s="4"/>
      <c r="LK48" s="4"/>
      <c r="LL48" s="4"/>
      <c r="LM48" s="4"/>
      <c r="LN48" s="4"/>
      <c r="LO48" s="4"/>
      <c r="LP48" s="4"/>
      <c r="LQ48" s="4"/>
      <c r="LR48" s="4"/>
      <c r="LS48" s="4"/>
      <c r="LT48" s="4"/>
      <c r="LU48" s="4"/>
      <c r="LV48" s="4"/>
      <c r="LW48" s="4"/>
      <c r="LX48" s="4"/>
      <c r="LY48" s="4"/>
      <c r="LZ48" s="4"/>
      <c r="MA48" s="4"/>
      <c r="MB48" s="4"/>
      <c r="MC48" s="4"/>
      <c r="MD48" s="4"/>
      <c r="ME48" s="4"/>
      <c r="MF48" s="4"/>
      <c r="MG48" s="4"/>
      <c r="MH48" s="4"/>
      <c r="MI48" s="4"/>
      <c r="MJ48" s="4"/>
      <c r="MK48" s="4"/>
      <c r="ML48" s="4"/>
      <c r="MM48" s="4"/>
      <c r="MN48" s="4"/>
      <c r="MO48" s="4"/>
      <c r="MP48" s="4"/>
      <c r="MQ48" s="4"/>
      <c r="MR48" s="4"/>
      <c r="MS48" s="4"/>
      <c r="MT48" s="4"/>
      <c r="MU48" s="4"/>
      <c r="MV48" s="4"/>
      <c r="MW48" s="4"/>
      <c r="MX48" s="4"/>
      <c r="MY48" s="4"/>
      <c r="MZ48" s="4"/>
      <c r="NA48" s="4"/>
      <c r="NB48" s="4"/>
      <c r="NC48" s="4"/>
      <c r="ND48" s="4"/>
      <c r="NE48" s="4"/>
      <c r="NF48" s="4"/>
      <c r="NG48" s="4"/>
      <c r="NH48" s="4"/>
      <c r="NI48" s="4"/>
      <c r="NJ48" s="4"/>
      <c r="NK48" s="4"/>
      <c r="NL48" s="4"/>
      <c r="NM48" s="4"/>
      <c r="NN48" s="4"/>
      <c r="NO48" s="4"/>
      <c r="NP48" s="4"/>
      <c r="NQ48" s="4"/>
      <c r="NR48" s="4"/>
      <c r="NS48" s="4"/>
      <c r="NT48" s="4"/>
      <c r="NU48" s="4"/>
      <c r="NV48" s="4"/>
      <c r="NW48" s="4"/>
      <c r="NX48" s="4"/>
      <c r="NY48" s="4"/>
    </row>
    <row r="49" spans="1:389" s="31" customFormat="1" ht="100.5" customHeight="1">
      <c r="A49" s="5">
        <v>1</v>
      </c>
      <c r="B49" s="5"/>
      <c r="C49" s="5"/>
      <c r="D49" s="5"/>
      <c r="E49" s="5"/>
      <c r="F49" s="33"/>
      <c r="G49" s="33"/>
      <c r="H49" s="33"/>
      <c r="I49" s="33"/>
      <c r="J49" s="33">
        <v>1</v>
      </c>
      <c r="K49" s="33"/>
      <c r="L49" s="33"/>
      <c r="M49" s="36" t="s">
        <v>488</v>
      </c>
      <c r="N49" s="37" t="s">
        <v>29</v>
      </c>
      <c r="O49" s="38" t="s">
        <v>753</v>
      </c>
      <c r="P49" s="39" t="s">
        <v>754</v>
      </c>
      <c r="Q49" s="40">
        <v>1</v>
      </c>
      <c r="R49" s="40"/>
      <c r="S49" s="15" t="s">
        <v>755</v>
      </c>
      <c r="T49" s="36" t="s">
        <v>756</v>
      </c>
      <c r="U49" s="42" t="s">
        <v>757</v>
      </c>
      <c r="V49" s="17">
        <v>44867</v>
      </c>
      <c r="W49" s="17">
        <v>44867</v>
      </c>
      <c r="X49" s="17">
        <v>46234</v>
      </c>
      <c r="Y49" s="17">
        <v>46234</v>
      </c>
      <c r="Z49" s="43">
        <v>172116000</v>
      </c>
      <c r="AA49" s="19">
        <v>1376928000</v>
      </c>
      <c r="AB49" s="19">
        <v>1418235840</v>
      </c>
      <c r="AC49" s="19">
        <v>1460782910</v>
      </c>
      <c r="AD49" s="19">
        <v>877687070</v>
      </c>
      <c r="AE49" s="20">
        <f t="shared" si="12"/>
        <v>5305749820</v>
      </c>
      <c r="AF49" s="19">
        <v>0</v>
      </c>
      <c r="AG49" s="20">
        <f t="shared" si="13"/>
        <v>5305749820</v>
      </c>
      <c r="AH49" s="21">
        <v>0</v>
      </c>
      <c r="AI49" s="20">
        <f t="shared" si="14"/>
        <v>5305749820</v>
      </c>
      <c r="AJ49" s="34" t="s">
        <v>78</v>
      </c>
      <c r="AK49" s="22" t="s">
        <v>662</v>
      </c>
      <c r="AL49" s="44">
        <v>830507291</v>
      </c>
      <c r="AM49" s="44">
        <v>5</v>
      </c>
      <c r="AN49" s="24" t="s">
        <v>758</v>
      </c>
      <c r="AO49" s="44">
        <v>7430150</v>
      </c>
      <c r="AP49" s="46" t="s">
        <v>663</v>
      </c>
      <c r="AQ49" s="45" t="s">
        <v>31</v>
      </c>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c r="IW49" s="4"/>
      <c r="IX49" s="4"/>
      <c r="IY49" s="4"/>
      <c r="IZ49" s="4"/>
      <c r="JA49" s="4"/>
      <c r="JB49" s="4"/>
      <c r="JC49" s="4"/>
      <c r="JD49" s="4"/>
      <c r="JE49" s="4"/>
      <c r="JF49" s="4"/>
      <c r="JG49" s="4"/>
      <c r="JH49" s="4"/>
      <c r="JI49" s="4"/>
      <c r="JJ49" s="4"/>
      <c r="JK49" s="4"/>
      <c r="JL49" s="4"/>
      <c r="JM49" s="4"/>
      <c r="JN49" s="4"/>
      <c r="JO49" s="4"/>
      <c r="JP49" s="4"/>
      <c r="JQ49" s="4"/>
      <c r="JR49" s="4"/>
      <c r="JS49" s="4"/>
      <c r="JT49" s="4"/>
      <c r="JU49" s="4"/>
      <c r="JV49" s="4"/>
      <c r="JW49" s="4"/>
      <c r="JX49" s="4"/>
      <c r="JY49" s="4"/>
      <c r="JZ49" s="4"/>
      <c r="KA49" s="4"/>
      <c r="KB49" s="4"/>
      <c r="KC49" s="4"/>
      <c r="KD49" s="4"/>
      <c r="KE49" s="4"/>
      <c r="KF49" s="4"/>
      <c r="KG49" s="4"/>
      <c r="KH49" s="4"/>
      <c r="KI49" s="4"/>
      <c r="KJ49" s="4"/>
      <c r="KK49" s="4"/>
      <c r="KL49" s="4"/>
      <c r="KM49" s="4"/>
      <c r="KN49" s="4"/>
      <c r="KO49" s="4"/>
      <c r="KP49" s="4"/>
      <c r="KQ49" s="4"/>
      <c r="KR49" s="4"/>
      <c r="KS49" s="4"/>
      <c r="KT49" s="4"/>
      <c r="KU49" s="4"/>
      <c r="KV49" s="4"/>
      <c r="KW49" s="4"/>
      <c r="KX49" s="4"/>
      <c r="KY49" s="4"/>
      <c r="KZ49" s="4"/>
      <c r="LA49" s="4"/>
      <c r="LB49" s="4"/>
      <c r="LC49" s="4"/>
      <c r="LD49" s="4"/>
      <c r="LE49" s="4"/>
      <c r="LF49" s="4"/>
      <c r="LG49" s="4"/>
      <c r="LH49" s="4"/>
      <c r="LI49" s="4"/>
      <c r="LJ49" s="4"/>
      <c r="LK49" s="4"/>
      <c r="LL49" s="4"/>
      <c r="LM49" s="4"/>
      <c r="LN49" s="4"/>
      <c r="LO49" s="4"/>
      <c r="LP49" s="4"/>
      <c r="LQ49" s="4"/>
      <c r="LR49" s="4"/>
      <c r="LS49" s="4"/>
      <c r="LT49" s="4"/>
      <c r="LU49" s="4"/>
      <c r="LV49" s="4"/>
      <c r="LW49" s="4"/>
      <c r="LX49" s="4"/>
      <c r="LY49" s="4"/>
      <c r="LZ49" s="4"/>
      <c r="MA49" s="4"/>
      <c r="MB49" s="4"/>
      <c r="MC49" s="4"/>
      <c r="MD49" s="4"/>
      <c r="ME49" s="4"/>
      <c r="MF49" s="4"/>
      <c r="MG49" s="4"/>
      <c r="MH49" s="4"/>
      <c r="MI49" s="4"/>
      <c r="MJ49" s="4"/>
      <c r="MK49" s="4"/>
      <c r="ML49" s="4"/>
      <c r="MM49" s="4"/>
      <c r="MN49" s="4"/>
      <c r="MO49" s="4"/>
      <c r="MP49" s="4"/>
      <c r="MQ49" s="4"/>
      <c r="MR49" s="4"/>
      <c r="MS49" s="4"/>
      <c r="MT49" s="4"/>
      <c r="MU49" s="4"/>
      <c r="MV49" s="4"/>
      <c r="MW49" s="4"/>
      <c r="MX49" s="4"/>
      <c r="MY49" s="4"/>
      <c r="MZ49" s="4"/>
      <c r="NA49" s="4"/>
      <c r="NB49" s="4"/>
      <c r="NC49" s="4"/>
      <c r="ND49" s="4"/>
      <c r="NE49" s="4"/>
      <c r="NF49" s="4"/>
      <c r="NG49" s="4"/>
      <c r="NH49" s="4"/>
      <c r="NI49" s="4"/>
      <c r="NJ49" s="4"/>
      <c r="NK49" s="4"/>
      <c r="NL49" s="4"/>
      <c r="NM49" s="4"/>
      <c r="NN49" s="4"/>
      <c r="NO49" s="4"/>
      <c r="NP49" s="4"/>
      <c r="NQ49" s="4"/>
      <c r="NR49" s="4"/>
      <c r="NS49" s="4"/>
      <c r="NT49" s="4"/>
      <c r="NU49" s="4"/>
      <c r="NV49" s="4"/>
      <c r="NW49" s="4"/>
      <c r="NX49" s="4"/>
      <c r="NY49" s="4"/>
    </row>
    <row r="50" spans="1:389" s="31" customFormat="1" ht="100.5" customHeight="1">
      <c r="A50" s="5">
        <v>1</v>
      </c>
      <c r="B50" s="5"/>
      <c r="C50" s="5"/>
      <c r="D50" s="5"/>
      <c r="E50" s="5"/>
      <c r="F50" s="33"/>
      <c r="G50" s="33"/>
      <c r="H50" s="33">
        <v>1</v>
      </c>
      <c r="I50" s="33"/>
      <c r="J50" s="33"/>
      <c r="K50" s="33"/>
      <c r="L50" s="33"/>
      <c r="M50" s="36" t="s">
        <v>700</v>
      </c>
      <c r="N50" s="37" t="s">
        <v>119</v>
      </c>
      <c r="O50" s="38" t="s">
        <v>761</v>
      </c>
      <c r="P50" s="39" t="s">
        <v>762</v>
      </c>
      <c r="Q50" s="40">
        <v>1</v>
      </c>
      <c r="R50" s="40"/>
      <c r="S50" s="15" t="s">
        <v>763</v>
      </c>
      <c r="T50" s="36" t="s">
        <v>764</v>
      </c>
      <c r="U50" s="42" t="s">
        <v>765</v>
      </c>
      <c r="V50" s="17">
        <v>44876</v>
      </c>
      <c r="W50" s="17">
        <v>44883</v>
      </c>
      <c r="X50" s="17">
        <v>44910</v>
      </c>
      <c r="Y50" s="17">
        <v>45016</v>
      </c>
      <c r="Z50" s="43">
        <v>64000000</v>
      </c>
      <c r="AA50" s="19">
        <v>0</v>
      </c>
      <c r="AB50" s="19">
        <v>0</v>
      </c>
      <c r="AC50" s="19">
        <v>0</v>
      </c>
      <c r="AD50" s="19">
        <v>0</v>
      </c>
      <c r="AE50" s="20">
        <f t="shared" si="12"/>
        <v>64000000</v>
      </c>
      <c r="AF50" s="19">
        <v>0</v>
      </c>
      <c r="AG50" s="20">
        <f t="shared" si="13"/>
        <v>64000000</v>
      </c>
      <c r="AH50" s="21">
        <v>0</v>
      </c>
      <c r="AI50" s="20">
        <f t="shared" si="14"/>
        <v>64000000</v>
      </c>
      <c r="AJ50" s="34" t="s">
        <v>67</v>
      </c>
      <c r="AK50" s="22" t="s">
        <v>342</v>
      </c>
      <c r="AL50" s="44">
        <v>900403832</v>
      </c>
      <c r="AM50" s="44">
        <v>6</v>
      </c>
      <c r="AN50" s="24" t="s">
        <v>343</v>
      </c>
      <c r="AO50" s="44">
        <v>7438200</v>
      </c>
      <c r="AP50" s="46" t="s">
        <v>272</v>
      </c>
      <c r="AQ50" s="45" t="s">
        <v>31</v>
      </c>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c r="IW50" s="4"/>
      <c r="IX50" s="4"/>
      <c r="IY50" s="4"/>
      <c r="IZ50" s="4"/>
      <c r="JA50" s="4"/>
      <c r="JB50" s="4"/>
      <c r="JC50" s="4"/>
      <c r="JD50" s="4"/>
      <c r="JE50" s="4"/>
      <c r="JF50" s="4"/>
      <c r="JG50" s="4"/>
      <c r="JH50" s="4"/>
      <c r="JI50" s="4"/>
      <c r="JJ50" s="4"/>
      <c r="JK50" s="4"/>
      <c r="JL50" s="4"/>
      <c r="JM50" s="4"/>
      <c r="JN50" s="4"/>
      <c r="JO50" s="4"/>
      <c r="JP50" s="4"/>
      <c r="JQ50" s="4"/>
      <c r="JR50" s="4"/>
      <c r="JS50" s="4"/>
      <c r="JT50" s="4"/>
      <c r="JU50" s="4"/>
      <c r="JV50" s="4"/>
      <c r="JW50" s="4"/>
      <c r="JX50" s="4"/>
      <c r="JY50" s="4"/>
      <c r="JZ50" s="4"/>
      <c r="KA50" s="4"/>
      <c r="KB50" s="4"/>
      <c r="KC50" s="4"/>
      <c r="KD50" s="4"/>
      <c r="KE50" s="4"/>
      <c r="KF50" s="4"/>
      <c r="KG50" s="4"/>
      <c r="KH50" s="4"/>
      <c r="KI50" s="4"/>
      <c r="KJ50" s="4"/>
      <c r="KK50" s="4"/>
      <c r="KL50" s="4"/>
      <c r="KM50" s="4"/>
      <c r="KN50" s="4"/>
      <c r="KO50" s="4"/>
      <c r="KP50" s="4"/>
      <c r="KQ50" s="4"/>
      <c r="KR50" s="4"/>
      <c r="KS50" s="4"/>
      <c r="KT50" s="4"/>
      <c r="KU50" s="4"/>
      <c r="KV50" s="4"/>
      <c r="KW50" s="4"/>
      <c r="KX50" s="4"/>
      <c r="KY50" s="4"/>
      <c r="KZ50" s="4"/>
      <c r="LA50" s="4"/>
      <c r="LB50" s="4"/>
      <c r="LC50" s="4"/>
      <c r="LD50" s="4"/>
      <c r="LE50" s="4"/>
      <c r="LF50" s="4"/>
      <c r="LG50" s="4"/>
      <c r="LH50" s="4"/>
      <c r="LI50" s="4"/>
      <c r="LJ50" s="4"/>
      <c r="LK50" s="4"/>
      <c r="LL50" s="4"/>
      <c r="LM50" s="4"/>
      <c r="LN50" s="4"/>
      <c r="LO50" s="4"/>
      <c r="LP50" s="4"/>
      <c r="LQ50" s="4"/>
      <c r="LR50" s="4"/>
      <c r="LS50" s="4"/>
      <c r="LT50" s="4"/>
      <c r="LU50" s="4"/>
      <c r="LV50" s="4"/>
      <c r="LW50" s="4"/>
      <c r="LX50" s="4"/>
      <c r="LY50" s="4"/>
      <c r="LZ50" s="4"/>
      <c r="MA50" s="4"/>
      <c r="MB50" s="4"/>
      <c r="MC50" s="4"/>
      <c r="MD50" s="4"/>
      <c r="ME50" s="4"/>
      <c r="MF50" s="4"/>
      <c r="MG50" s="4"/>
      <c r="MH50" s="4"/>
      <c r="MI50" s="4"/>
      <c r="MJ50" s="4"/>
      <c r="MK50" s="4"/>
      <c r="ML50" s="4"/>
      <c r="MM50" s="4"/>
      <c r="MN50" s="4"/>
      <c r="MO50" s="4"/>
      <c r="MP50" s="4"/>
      <c r="MQ50" s="4"/>
      <c r="MR50" s="4"/>
      <c r="MS50" s="4"/>
      <c r="MT50" s="4"/>
      <c r="MU50" s="4"/>
      <c r="MV50" s="4"/>
      <c r="MW50" s="4"/>
      <c r="MX50" s="4"/>
      <c r="MY50" s="4"/>
      <c r="MZ50" s="4"/>
      <c r="NA50" s="4"/>
      <c r="NB50" s="4"/>
      <c r="NC50" s="4"/>
      <c r="ND50" s="4"/>
      <c r="NE50" s="4"/>
      <c r="NF50" s="4"/>
      <c r="NG50" s="4"/>
      <c r="NH50" s="4"/>
      <c r="NI50" s="4"/>
      <c r="NJ50" s="4"/>
      <c r="NK50" s="4"/>
      <c r="NL50" s="4"/>
      <c r="NM50" s="4"/>
      <c r="NN50" s="4"/>
      <c r="NO50" s="4"/>
      <c r="NP50" s="4"/>
      <c r="NQ50" s="4"/>
      <c r="NR50" s="4"/>
      <c r="NS50" s="4"/>
      <c r="NT50" s="4"/>
      <c r="NU50" s="4"/>
      <c r="NV50" s="4"/>
      <c r="NW50" s="4"/>
      <c r="NX50" s="4"/>
      <c r="NY50" s="4"/>
    </row>
    <row r="51" spans="1:389" s="31" customFormat="1" ht="100.5" customHeight="1">
      <c r="A51" s="5"/>
      <c r="B51" s="5">
        <v>1</v>
      </c>
      <c r="C51" s="5"/>
      <c r="D51" s="5"/>
      <c r="E51" s="5"/>
      <c r="F51" s="33"/>
      <c r="G51" s="33"/>
      <c r="H51" s="33"/>
      <c r="I51" s="33"/>
      <c r="J51" s="33">
        <v>1</v>
      </c>
      <c r="K51" s="33"/>
      <c r="L51" s="33"/>
      <c r="M51" s="36" t="s">
        <v>486</v>
      </c>
      <c r="N51" s="37" t="s">
        <v>34</v>
      </c>
      <c r="O51" s="38" t="s">
        <v>766</v>
      </c>
      <c r="P51" s="39" t="s">
        <v>767</v>
      </c>
      <c r="Q51" s="40">
        <v>1</v>
      </c>
      <c r="R51" s="40"/>
      <c r="S51" s="15" t="s">
        <v>768</v>
      </c>
      <c r="T51" s="36" t="s">
        <v>769</v>
      </c>
      <c r="U51" s="42" t="s">
        <v>298</v>
      </c>
      <c r="V51" s="17">
        <v>44874</v>
      </c>
      <c r="W51" s="17">
        <v>44880</v>
      </c>
      <c r="X51" s="17">
        <v>46234</v>
      </c>
      <c r="Y51" s="17">
        <v>46234</v>
      </c>
      <c r="Z51" s="43">
        <v>39643000</v>
      </c>
      <c r="AA51" s="19">
        <v>326662000</v>
      </c>
      <c r="AB51" s="19">
        <v>336462000</v>
      </c>
      <c r="AC51" s="19">
        <v>346556000</v>
      </c>
      <c r="AD51" s="19">
        <v>208222000</v>
      </c>
      <c r="AE51" s="20">
        <f t="shared" si="12"/>
        <v>1257545000</v>
      </c>
      <c r="AF51" s="19">
        <v>0</v>
      </c>
      <c r="AG51" s="20">
        <f t="shared" si="13"/>
        <v>1257545000</v>
      </c>
      <c r="AH51" s="21">
        <v>0</v>
      </c>
      <c r="AI51" s="20">
        <f t="shared" si="14"/>
        <v>1257545000</v>
      </c>
      <c r="AJ51" s="34" t="s">
        <v>299</v>
      </c>
      <c r="AK51" s="22" t="s">
        <v>94</v>
      </c>
      <c r="AL51" s="44">
        <v>800075543</v>
      </c>
      <c r="AM51" s="44">
        <v>1</v>
      </c>
      <c r="AN51" s="35" t="s">
        <v>770</v>
      </c>
      <c r="AO51" s="44" t="s">
        <v>771</v>
      </c>
      <c r="AP51" s="46" t="s">
        <v>772</v>
      </c>
      <c r="AQ51" s="45" t="s">
        <v>31</v>
      </c>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c r="IW51" s="4"/>
      <c r="IX51" s="4"/>
      <c r="IY51" s="4"/>
      <c r="IZ51" s="4"/>
      <c r="JA51" s="4"/>
      <c r="JB51" s="4"/>
      <c r="JC51" s="4"/>
      <c r="JD51" s="4"/>
      <c r="JE51" s="4"/>
      <c r="JF51" s="4"/>
      <c r="JG51" s="4"/>
      <c r="JH51" s="4"/>
      <c r="JI51" s="4"/>
      <c r="JJ51" s="4"/>
      <c r="JK51" s="4"/>
      <c r="JL51" s="4"/>
      <c r="JM51" s="4"/>
      <c r="JN51" s="4"/>
      <c r="JO51" s="4"/>
      <c r="JP51" s="4"/>
      <c r="JQ51" s="4"/>
      <c r="JR51" s="4"/>
      <c r="JS51" s="4"/>
      <c r="JT51" s="4"/>
      <c r="JU51" s="4"/>
      <c r="JV51" s="4"/>
      <c r="JW51" s="4"/>
      <c r="JX51" s="4"/>
      <c r="JY51" s="4"/>
      <c r="JZ51" s="4"/>
      <c r="KA51" s="4"/>
      <c r="KB51" s="4"/>
      <c r="KC51" s="4"/>
      <c r="KD51" s="4"/>
      <c r="KE51" s="4"/>
      <c r="KF51" s="4"/>
      <c r="KG51" s="4"/>
      <c r="KH51" s="4"/>
      <c r="KI51" s="4"/>
      <c r="KJ51" s="4"/>
      <c r="KK51" s="4"/>
      <c r="KL51" s="4"/>
      <c r="KM51" s="4"/>
      <c r="KN51" s="4"/>
      <c r="KO51" s="4"/>
      <c r="KP51" s="4"/>
      <c r="KQ51" s="4"/>
      <c r="KR51" s="4"/>
      <c r="KS51" s="4"/>
      <c r="KT51" s="4"/>
      <c r="KU51" s="4"/>
      <c r="KV51" s="4"/>
      <c r="KW51" s="4"/>
      <c r="KX51" s="4"/>
      <c r="KY51" s="4"/>
      <c r="KZ51" s="4"/>
      <c r="LA51" s="4"/>
      <c r="LB51" s="4"/>
      <c r="LC51" s="4"/>
      <c r="LD51" s="4"/>
      <c r="LE51" s="4"/>
      <c r="LF51" s="4"/>
      <c r="LG51" s="4"/>
      <c r="LH51" s="4"/>
      <c r="LI51" s="4"/>
      <c r="LJ51" s="4"/>
      <c r="LK51" s="4"/>
      <c r="LL51" s="4"/>
      <c r="LM51" s="4"/>
      <c r="LN51" s="4"/>
      <c r="LO51" s="4"/>
      <c r="LP51" s="4"/>
      <c r="LQ51" s="4"/>
      <c r="LR51" s="4"/>
      <c r="LS51" s="4"/>
      <c r="LT51" s="4"/>
      <c r="LU51" s="4"/>
      <c r="LV51" s="4"/>
      <c r="LW51" s="4"/>
      <c r="LX51" s="4"/>
      <c r="LY51" s="4"/>
      <c r="LZ51" s="4"/>
      <c r="MA51" s="4"/>
      <c r="MB51" s="4"/>
      <c r="MC51" s="4"/>
      <c r="MD51" s="4"/>
      <c r="ME51" s="4"/>
      <c r="MF51" s="4"/>
      <c r="MG51" s="4"/>
      <c r="MH51" s="4"/>
      <c r="MI51" s="4"/>
      <c r="MJ51" s="4"/>
      <c r="MK51" s="4"/>
      <c r="ML51" s="4"/>
      <c r="MM51" s="4"/>
      <c r="MN51" s="4"/>
      <c r="MO51" s="4"/>
      <c r="MP51" s="4"/>
      <c r="MQ51" s="4"/>
      <c r="MR51" s="4"/>
      <c r="MS51" s="4"/>
      <c r="MT51" s="4"/>
      <c r="MU51" s="4"/>
      <c r="MV51" s="4"/>
      <c r="MW51" s="4"/>
      <c r="MX51" s="4"/>
      <c r="MY51" s="4"/>
      <c r="MZ51" s="4"/>
      <c r="NA51" s="4"/>
      <c r="NB51" s="4"/>
      <c r="NC51" s="4"/>
      <c r="ND51" s="4"/>
      <c r="NE51" s="4"/>
      <c r="NF51" s="4"/>
      <c r="NG51" s="4"/>
      <c r="NH51" s="4"/>
      <c r="NI51" s="4"/>
      <c r="NJ51" s="4"/>
      <c r="NK51" s="4"/>
      <c r="NL51" s="4"/>
      <c r="NM51" s="4"/>
      <c r="NN51" s="4"/>
      <c r="NO51" s="4"/>
      <c r="NP51" s="4"/>
      <c r="NQ51" s="4"/>
      <c r="NR51" s="4"/>
      <c r="NS51" s="4"/>
      <c r="NT51" s="4"/>
      <c r="NU51" s="4"/>
      <c r="NV51" s="4"/>
      <c r="NW51" s="4"/>
      <c r="NX51" s="4"/>
      <c r="NY51" s="4"/>
    </row>
    <row r="52" spans="1:389" s="31" customFormat="1" ht="100.5" customHeight="1">
      <c r="A52" s="5"/>
      <c r="B52" s="5">
        <v>1</v>
      </c>
      <c r="C52" s="5"/>
      <c r="D52" s="5"/>
      <c r="E52" s="5"/>
      <c r="F52" s="33"/>
      <c r="G52" s="33"/>
      <c r="H52" s="33"/>
      <c r="I52" s="33"/>
      <c r="J52" s="33">
        <v>1</v>
      </c>
      <c r="K52" s="33"/>
      <c r="L52" s="33"/>
      <c r="M52" s="36" t="s">
        <v>502</v>
      </c>
      <c r="N52" s="37" t="s">
        <v>34</v>
      </c>
      <c r="O52" s="38" t="s">
        <v>773</v>
      </c>
      <c r="P52" s="39" t="s">
        <v>774</v>
      </c>
      <c r="Q52" s="40">
        <v>1</v>
      </c>
      <c r="R52" s="40"/>
      <c r="S52" s="15" t="s">
        <v>775</v>
      </c>
      <c r="T52" s="36" t="s">
        <v>221</v>
      </c>
      <c r="U52" s="42" t="s">
        <v>776</v>
      </c>
      <c r="V52" s="17">
        <v>44875</v>
      </c>
      <c r="W52" s="17">
        <v>44880</v>
      </c>
      <c r="X52" s="17">
        <v>46234</v>
      </c>
      <c r="Y52" s="17">
        <v>46234</v>
      </c>
      <c r="Z52" s="43">
        <v>85586563</v>
      </c>
      <c r="AA52" s="19">
        <v>705233280</v>
      </c>
      <c r="AB52" s="19">
        <v>726390280</v>
      </c>
      <c r="AC52" s="19">
        <v>748181990</v>
      </c>
      <c r="AD52" s="19">
        <v>449532680</v>
      </c>
      <c r="AE52" s="20">
        <f t="shared" si="12"/>
        <v>2714924793</v>
      </c>
      <c r="AF52" s="19">
        <v>0</v>
      </c>
      <c r="AG52" s="20">
        <f t="shared" si="13"/>
        <v>2714924793</v>
      </c>
      <c r="AH52" s="21">
        <v>0</v>
      </c>
      <c r="AI52" s="20">
        <f t="shared" si="14"/>
        <v>2714924793</v>
      </c>
      <c r="AJ52" s="34" t="s">
        <v>175</v>
      </c>
      <c r="AK52" s="22" t="s">
        <v>162</v>
      </c>
      <c r="AL52" s="44">
        <v>900407111</v>
      </c>
      <c r="AM52" s="44">
        <v>2</v>
      </c>
      <c r="AN52" s="24" t="s">
        <v>222</v>
      </c>
      <c r="AO52" s="44">
        <v>7425961</v>
      </c>
      <c r="AP52" s="46" t="s">
        <v>777</v>
      </c>
      <c r="AQ52" s="45" t="s">
        <v>31</v>
      </c>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c r="IW52" s="4"/>
      <c r="IX52" s="4"/>
      <c r="IY52" s="4"/>
      <c r="IZ52" s="4"/>
      <c r="JA52" s="4"/>
      <c r="JB52" s="4"/>
      <c r="JC52" s="4"/>
      <c r="JD52" s="4"/>
      <c r="JE52" s="4"/>
      <c r="JF52" s="4"/>
      <c r="JG52" s="4"/>
      <c r="JH52" s="4"/>
      <c r="JI52" s="4"/>
      <c r="JJ52" s="4"/>
      <c r="JK52" s="4"/>
      <c r="JL52" s="4"/>
      <c r="JM52" s="4"/>
      <c r="JN52" s="4"/>
      <c r="JO52" s="4"/>
      <c r="JP52" s="4"/>
      <c r="JQ52" s="4"/>
      <c r="JR52" s="4"/>
      <c r="JS52" s="4"/>
      <c r="JT52" s="4"/>
      <c r="JU52" s="4"/>
      <c r="JV52" s="4"/>
      <c r="JW52" s="4"/>
      <c r="JX52" s="4"/>
      <c r="JY52" s="4"/>
      <c r="JZ52" s="4"/>
      <c r="KA52" s="4"/>
      <c r="KB52" s="4"/>
      <c r="KC52" s="4"/>
      <c r="KD52" s="4"/>
      <c r="KE52" s="4"/>
      <c r="KF52" s="4"/>
      <c r="KG52" s="4"/>
      <c r="KH52" s="4"/>
      <c r="KI52" s="4"/>
      <c r="KJ52" s="4"/>
      <c r="KK52" s="4"/>
      <c r="KL52" s="4"/>
      <c r="KM52" s="4"/>
      <c r="KN52" s="4"/>
      <c r="KO52" s="4"/>
      <c r="KP52" s="4"/>
      <c r="KQ52" s="4"/>
      <c r="KR52" s="4"/>
      <c r="KS52" s="4"/>
      <c r="KT52" s="4"/>
      <c r="KU52" s="4"/>
      <c r="KV52" s="4"/>
      <c r="KW52" s="4"/>
      <c r="KX52" s="4"/>
      <c r="KY52" s="4"/>
      <c r="KZ52" s="4"/>
      <c r="LA52" s="4"/>
      <c r="LB52" s="4"/>
      <c r="LC52" s="4"/>
      <c r="LD52" s="4"/>
      <c r="LE52" s="4"/>
      <c r="LF52" s="4"/>
      <c r="LG52" s="4"/>
      <c r="LH52" s="4"/>
      <c r="LI52" s="4"/>
      <c r="LJ52" s="4"/>
      <c r="LK52" s="4"/>
      <c r="LL52" s="4"/>
      <c r="LM52" s="4"/>
      <c r="LN52" s="4"/>
      <c r="LO52" s="4"/>
      <c r="LP52" s="4"/>
      <c r="LQ52" s="4"/>
      <c r="LR52" s="4"/>
      <c r="LS52" s="4"/>
      <c r="LT52" s="4"/>
      <c r="LU52" s="4"/>
      <c r="LV52" s="4"/>
      <c r="LW52" s="4"/>
      <c r="LX52" s="4"/>
      <c r="LY52" s="4"/>
      <c r="LZ52" s="4"/>
      <c r="MA52" s="4"/>
      <c r="MB52" s="4"/>
      <c r="MC52" s="4"/>
      <c r="MD52" s="4"/>
      <c r="ME52" s="4"/>
      <c r="MF52" s="4"/>
      <c r="MG52" s="4"/>
      <c r="MH52" s="4"/>
      <c r="MI52" s="4"/>
      <c r="MJ52" s="4"/>
      <c r="MK52" s="4"/>
      <c r="ML52" s="4"/>
      <c r="MM52" s="4"/>
      <c r="MN52" s="4"/>
      <c r="MO52" s="4"/>
      <c r="MP52" s="4"/>
      <c r="MQ52" s="4"/>
      <c r="MR52" s="4"/>
      <c r="MS52" s="4"/>
      <c r="MT52" s="4"/>
      <c r="MU52" s="4"/>
      <c r="MV52" s="4"/>
      <c r="MW52" s="4"/>
      <c r="MX52" s="4"/>
      <c r="MY52" s="4"/>
      <c r="MZ52" s="4"/>
      <c r="NA52" s="4"/>
      <c r="NB52" s="4"/>
      <c r="NC52" s="4"/>
      <c r="ND52" s="4"/>
      <c r="NE52" s="4"/>
      <c r="NF52" s="4"/>
      <c r="NG52" s="4"/>
      <c r="NH52" s="4"/>
      <c r="NI52" s="4"/>
      <c r="NJ52" s="4"/>
      <c r="NK52" s="4"/>
      <c r="NL52" s="4"/>
      <c r="NM52" s="4"/>
      <c r="NN52" s="4"/>
      <c r="NO52" s="4"/>
      <c r="NP52" s="4"/>
      <c r="NQ52" s="4"/>
      <c r="NR52" s="4"/>
      <c r="NS52" s="4"/>
      <c r="NT52" s="4"/>
      <c r="NU52" s="4"/>
      <c r="NV52" s="4"/>
      <c r="NW52" s="4"/>
      <c r="NX52" s="4"/>
      <c r="NY52" s="4"/>
    </row>
    <row r="53" spans="1:389" s="31" customFormat="1" ht="125.25" customHeight="1">
      <c r="A53" s="5"/>
      <c r="B53" s="5">
        <v>1</v>
      </c>
      <c r="C53" s="5"/>
      <c r="D53" s="5"/>
      <c r="E53" s="5"/>
      <c r="F53" s="33">
        <v>1</v>
      </c>
      <c r="G53" s="33"/>
      <c r="H53" s="33"/>
      <c r="I53" s="33"/>
      <c r="J53" s="33"/>
      <c r="K53" s="33"/>
      <c r="L53" s="33"/>
      <c r="M53" s="36" t="s">
        <v>399</v>
      </c>
      <c r="N53" s="37" t="s">
        <v>119</v>
      </c>
      <c r="O53" s="38" t="s">
        <v>778</v>
      </c>
      <c r="P53" s="39" t="s">
        <v>779</v>
      </c>
      <c r="Q53" s="40">
        <v>1</v>
      </c>
      <c r="R53" s="40"/>
      <c r="S53" s="15" t="s">
        <v>780</v>
      </c>
      <c r="T53" s="36" t="s">
        <v>164</v>
      </c>
      <c r="U53" s="42" t="s">
        <v>781</v>
      </c>
      <c r="V53" s="17">
        <v>44880</v>
      </c>
      <c r="W53" s="17">
        <v>44894</v>
      </c>
      <c r="X53" s="17">
        <v>44926</v>
      </c>
      <c r="Y53" s="17">
        <v>45016</v>
      </c>
      <c r="Z53" s="43">
        <v>931788000</v>
      </c>
      <c r="AA53" s="19">
        <v>0</v>
      </c>
      <c r="AB53" s="19">
        <v>0</v>
      </c>
      <c r="AC53" s="19">
        <v>0</v>
      </c>
      <c r="AD53" s="19">
        <v>0</v>
      </c>
      <c r="AE53" s="20">
        <f t="shared" si="12"/>
        <v>931788000</v>
      </c>
      <c r="AF53" s="19">
        <v>0</v>
      </c>
      <c r="AG53" s="20">
        <f t="shared" si="13"/>
        <v>931788000</v>
      </c>
      <c r="AH53" s="21">
        <v>0</v>
      </c>
      <c r="AI53" s="20">
        <f t="shared" si="14"/>
        <v>931788000</v>
      </c>
      <c r="AJ53" s="34" t="s">
        <v>131</v>
      </c>
      <c r="AK53" s="22" t="s">
        <v>286</v>
      </c>
      <c r="AL53" s="44">
        <v>890101553</v>
      </c>
      <c r="AM53" s="44">
        <v>4</v>
      </c>
      <c r="AN53" s="35" t="s">
        <v>287</v>
      </c>
      <c r="AO53" s="44">
        <v>9271200</v>
      </c>
      <c r="AP53" s="46" t="s">
        <v>782</v>
      </c>
      <c r="AQ53" s="45" t="s">
        <v>31</v>
      </c>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c r="IW53" s="4"/>
      <c r="IX53" s="4"/>
      <c r="IY53" s="4"/>
      <c r="IZ53" s="4"/>
      <c r="JA53" s="4"/>
      <c r="JB53" s="4"/>
      <c r="JC53" s="4"/>
      <c r="JD53" s="4"/>
      <c r="JE53" s="4"/>
      <c r="JF53" s="4"/>
      <c r="JG53" s="4"/>
      <c r="JH53" s="4"/>
      <c r="JI53" s="4"/>
      <c r="JJ53" s="4"/>
      <c r="JK53" s="4"/>
      <c r="JL53" s="4"/>
      <c r="JM53" s="4"/>
      <c r="JN53" s="4"/>
      <c r="JO53" s="4"/>
      <c r="JP53" s="4"/>
      <c r="JQ53" s="4"/>
      <c r="JR53" s="4"/>
      <c r="JS53" s="4"/>
      <c r="JT53" s="4"/>
      <c r="JU53" s="4"/>
      <c r="JV53" s="4"/>
      <c r="JW53" s="4"/>
      <c r="JX53" s="4"/>
      <c r="JY53" s="4"/>
      <c r="JZ53" s="4"/>
      <c r="KA53" s="4"/>
      <c r="KB53" s="4"/>
      <c r="KC53" s="4"/>
      <c r="KD53" s="4"/>
      <c r="KE53" s="4"/>
      <c r="KF53" s="4"/>
      <c r="KG53" s="4"/>
      <c r="KH53" s="4"/>
      <c r="KI53" s="4"/>
      <c r="KJ53" s="4"/>
      <c r="KK53" s="4"/>
      <c r="KL53" s="4"/>
      <c r="KM53" s="4"/>
      <c r="KN53" s="4"/>
      <c r="KO53" s="4"/>
      <c r="KP53" s="4"/>
      <c r="KQ53" s="4"/>
      <c r="KR53" s="4"/>
      <c r="KS53" s="4"/>
      <c r="KT53" s="4"/>
      <c r="KU53" s="4"/>
      <c r="KV53" s="4"/>
      <c r="KW53" s="4"/>
      <c r="KX53" s="4"/>
      <c r="KY53" s="4"/>
      <c r="KZ53" s="4"/>
      <c r="LA53" s="4"/>
      <c r="LB53" s="4"/>
      <c r="LC53" s="4"/>
      <c r="LD53" s="4"/>
      <c r="LE53" s="4"/>
      <c r="LF53" s="4"/>
      <c r="LG53" s="4"/>
      <c r="LH53" s="4"/>
      <c r="LI53" s="4"/>
      <c r="LJ53" s="4"/>
      <c r="LK53" s="4"/>
      <c r="LL53" s="4"/>
      <c r="LM53" s="4"/>
      <c r="LN53" s="4"/>
      <c r="LO53" s="4"/>
      <c r="LP53" s="4"/>
      <c r="LQ53" s="4"/>
      <c r="LR53" s="4"/>
      <c r="LS53" s="4"/>
      <c r="LT53" s="4"/>
      <c r="LU53" s="4"/>
      <c r="LV53" s="4"/>
      <c r="LW53" s="4"/>
      <c r="LX53" s="4"/>
      <c r="LY53" s="4"/>
      <c r="LZ53" s="4"/>
      <c r="MA53" s="4"/>
      <c r="MB53" s="4"/>
      <c r="MC53" s="4"/>
      <c r="MD53" s="4"/>
      <c r="ME53" s="4"/>
      <c r="MF53" s="4"/>
      <c r="MG53" s="4"/>
      <c r="MH53" s="4"/>
      <c r="MI53" s="4"/>
      <c r="MJ53" s="4"/>
      <c r="MK53" s="4"/>
      <c r="ML53" s="4"/>
      <c r="MM53" s="4"/>
      <c r="MN53" s="4"/>
      <c r="MO53" s="4"/>
      <c r="MP53" s="4"/>
      <c r="MQ53" s="4"/>
      <c r="MR53" s="4"/>
      <c r="MS53" s="4"/>
      <c r="MT53" s="4"/>
      <c r="MU53" s="4"/>
      <c r="MV53" s="4"/>
      <c r="MW53" s="4"/>
      <c r="MX53" s="4"/>
      <c r="MY53" s="4"/>
      <c r="MZ53" s="4"/>
      <c r="NA53" s="4"/>
      <c r="NB53" s="4"/>
      <c r="NC53" s="4"/>
      <c r="ND53" s="4"/>
      <c r="NE53" s="4"/>
      <c r="NF53" s="4"/>
      <c r="NG53" s="4"/>
      <c r="NH53" s="4"/>
      <c r="NI53" s="4"/>
      <c r="NJ53" s="4"/>
      <c r="NK53" s="4"/>
      <c r="NL53" s="4"/>
      <c r="NM53" s="4"/>
      <c r="NN53" s="4"/>
      <c r="NO53" s="4"/>
      <c r="NP53" s="4"/>
      <c r="NQ53" s="4"/>
      <c r="NR53" s="4"/>
      <c r="NS53" s="4"/>
      <c r="NT53" s="4"/>
      <c r="NU53" s="4"/>
      <c r="NV53" s="4"/>
      <c r="NW53" s="4"/>
      <c r="NX53" s="4"/>
      <c r="NY53" s="4"/>
    </row>
    <row r="54" spans="1:389" s="31" customFormat="1" ht="125.25" customHeight="1">
      <c r="A54" s="5">
        <v>1</v>
      </c>
      <c r="B54" s="5"/>
      <c r="C54" s="5"/>
      <c r="D54" s="5"/>
      <c r="E54" s="5"/>
      <c r="F54" s="33"/>
      <c r="G54" s="33"/>
      <c r="H54" s="33"/>
      <c r="I54" s="33"/>
      <c r="J54" s="33">
        <v>1</v>
      </c>
      <c r="K54" s="33"/>
      <c r="L54" s="33"/>
      <c r="M54" s="36" t="s">
        <v>481</v>
      </c>
      <c r="N54" s="37" t="s">
        <v>29</v>
      </c>
      <c r="O54" s="38" t="s">
        <v>783</v>
      </c>
      <c r="P54" s="39" t="s">
        <v>784</v>
      </c>
      <c r="Q54" s="40">
        <v>1</v>
      </c>
      <c r="R54" s="40"/>
      <c r="S54" s="15" t="s">
        <v>785</v>
      </c>
      <c r="T54" s="36" t="s">
        <v>465</v>
      </c>
      <c r="U54" s="42" t="s">
        <v>786</v>
      </c>
      <c r="V54" s="17">
        <v>44880</v>
      </c>
      <c r="W54" s="17">
        <v>44893</v>
      </c>
      <c r="X54" s="17">
        <v>46234</v>
      </c>
      <c r="Y54" s="17">
        <v>46234</v>
      </c>
      <c r="Z54" s="43">
        <v>70549621</v>
      </c>
      <c r="AA54" s="19">
        <v>882999060</v>
      </c>
      <c r="AB54" s="19">
        <v>909489036</v>
      </c>
      <c r="AC54" s="19">
        <v>936773712</v>
      </c>
      <c r="AD54" s="19">
        <v>562844870</v>
      </c>
      <c r="AE54" s="20">
        <f t="shared" si="12"/>
        <v>3362656299</v>
      </c>
      <c r="AF54" s="19">
        <v>0</v>
      </c>
      <c r="AG54" s="20">
        <f t="shared" si="13"/>
        <v>3362656299</v>
      </c>
      <c r="AH54" s="21">
        <v>0</v>
      </c>
      <c r="AI54" s="20">
        <f t="shared" si="14"/>
        <v>3362656299</v>
      </c>
      <c r="AJ54" s="34" t="s">
        <v>787</v>
      </c>
      <c r="AK54" s="22" t="s">
        <v>319</v>
      </c>
      <c r="AL54" s="44">
        <v>860039431</v>
      </c>
      <c r="AM54" s="44">
        <v>0</v>
      </c>
      <c r="AN54" s="24" t="s">
        <v>788</v>
      </c>
      <c r="AO54" s="44">
        <v>2454710</v>
      </c>
      <c r="AP54" s="46" t="s">
        <v>320</v>
      </c>
      <c r="AQ54" s="45" t="s">
        <v>31</v>
      </c>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c r="EQ54" s="4"/>
      <c r="ER54" s="4"/>
      <c r="ES54" s="4"/>
      <c r="ET54" s="4"/>
      <c r="EU54" s="4"/>
      <c r="EV54" s="4"/>
      <c r="EW54" s="4"/>
      <c r="EX54" s="4"/>
      <c r="EY54" s="4"/>
      <c r="EZ54" s="4"/>
      <c r="FA54" s="4"/>
      <c r="FB54" s="4"/>
      <c r="FC54" s="4"/>
      <c r="FD54" s="4"/>
      <c r="FE54" s="4"/>
      <c r="FF54" s="4"/>
      <c r="FG54" s="4"/>
      <c r="FH54" s="4"/>
      <c r="FI54" s="4"/>
      <c r="FJ54" s="4"/>
      <c r="FK54" s="4"/>
      <c r="FL54" s="4"/>
      <c r="FM54" s="4"/>
      <c r="FN54" s="4"/>
      <c r="FO54" s="4"/>
      <c r="FP54" s="4"/>
      <c r="FQ54" s="4"/>
      <c r="FR54" s="4"/>
      <c r="FS54" s="4"/>
      <c r="FT54" s="4"/>
      <c r="FU54" s="4"/>
      <c r="FV54" s="4"/>
      <c r="FW54" s="4"/>
      <c r="FX54" s="4"/>
      <c r="FY54" s="4"/>
      <c r="FZ54" s="4"/>
      <c r="GA54" s="4"/>
      <c r="GB54" s="4"/>
      <c r="GC54" s="4"/>
      <c r="GD54" s="4"/>
      <c r="GE54" s="4"/>
      <c r="GF54" s="4"/>
      <c r="GG54" s="4"/>
      <c r="GH54" s="4"/>
      <c r="GI54" s="4"/>
      <c r="GJ54" s="4"/>
      <c r="GK54" s="4"/>
      <c r="GL54" s="4"/>
      <c r="GM54" s="4"/>
      <c r="GN54" s="4"/>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c r="II54" s="4"/>
      <c r="IJ54" s="4"/>
      <c r="IK54" s="4"/>
      <c r="IL54" s="4"/>
      <c r="IM54" s="4"/>
      <c r="IN54" s="4"/>
      <c r="IO54" s="4"/>
      <c r="IP54" s="4"/>
      <c r="IQ54" s="4"/>
      <c r="IR54" s="4"/>
      <c r="IS54" s="4"/>
      <c r="IT54" s="4"/>
      <c r="IU54" s="4"/>
      <c r="IV54" s="4"/>
      <c r="IW54" s="4"/>
      <c r="IX54" s="4"/>
      <c r="IY54" s="4"/>
      <c r="IZ54" s="4"/>
      <c r="JA54" s="4"/>
      <c r="JB54" s="4"/>
      <c r="JC54" s="4"/>
      <c r="JD54" s="4"/>
      <c r="JE54" s="4"/>
      <c r="JF54" s="4"/>
      <c r="JG54" s="4"/>
      <c r="JH54" s="4"/>
      <c r="JI54" s="4"/>
      <c r="JJ54" s="4"/>
      <c r="JK54" s="4"/>
      <c r="JL54" s="4"/>
      <c r="JM54" s="4"/>
      <c r="JN54" s="4"/>
      <c r="JO54" s="4"/>
      <c r="JP54" s="4"/>
      <c r="JQ54" s="4"/>
      <c r="JR54" s="4"/>
      <c r="JS54" s="4"/>
      <c r="JT54" s="4"/>
      <c r="JU54" s="4"/>
      <c r="JV54" s="4"/>
      <c r="JW54" s="4"/>
      <c r="JX54" s="4"/>
      <c r="JY54" s="4"/>
      <c r="JZ54" s="4"/>
      <c r="KA54" s="4"/>
      <c r="KB54" s="4"/>
      <c r="KC54" s="4"/>
      <c r="KD54" s="4"/>
      <c r="KE54" s="4"/>
      <c r="KF54" s="4"/>
      <c r="KG54" s="4"/>
      <c r="KH54" s="4"/>
      <c r="KI54" s="4"/>
      <c r="KJ54" s="4"/>
      <c r="KK54" s="4"/>
      <c r="KL54" s="4"/>
      <c r="KM54" s="4"/>
      <c r="KN54" s="4"/>
      <c r="KO54" s="4"/>
      <c r="KP54" s="4"/>
      <c r="KQ54" s="4"/>
      <c r="KR54" s="4"/>
      <c r="KS54" s="4"/>
      <c r="KT54" s="4"/>
      <c r="KU54" s="4"/>
      <c r="KV54" s="4"/>
      <c r="KW54" s="4"/>
      <c r="KX54" s="4"/>
      <c r="KY54" s="4"/>
      <c r="KZ54" s="4"/>
      <c r="LA54" s="4"/>
      <c r="LB54" s="4"/>
      <c r="LC54" s="4"/>
      <c r="LD54" s="4"/>
      <c r="LE54" s="4"/>
      <c r="LF54" s="4"/>
      <c r="LG54" s="4"/>
      <c r="LH54" s="4"/>
      <c r="LI54" s="4"/>
      <c r="LJ54" s="4"/>
      <c r="LK54" s="4"/>
      <c r="LL54" s="4"/>
      <c r="LM54" s="4"/>
      <c r="LN54" s="4"/>
      <c r="LO54" s="4"/>
      <c r="LP54" s="4"/>
      <c r="LQ54" s="4"/>
      <c r="LR54" s="4"/>
      <c r="LS54" s="4"/>
      <c r="LT54" s="4"/>
      <c r="LU54" s="4"/>
      <c r="LV54" s="4"/>
      <c r="LW54" s="4"/>
      <c r="LX54" s="4"/>
      <c r="LY54" s="4"/>
      <c r="LZ54" s="4"/>
      <c r="MA54" s="4"/>
      <c r="MB54" s="4"/>
      <c r="MC54" s="4"/>
      <c r="MD54" s="4"/>
      <c r="ME54" s="4"/>
      <c r="MF54" s="4"/>
      <c r="MG54" s="4"/>
      <c r="MH54" s="4"/>
      <c r="MI54" s="4"/>
      <c r="MJ54" s="4"/>
      <c r="MK54" s="4"/>
      <c r="ML54" s="4"/>
      <c r="MM54" s="4"/>
      <c r="MN54" s="4"/>
      <c r="MO54" s="4"/>
      <c r="MP54" s="4"/>
      <c r="MQ54" s="4"/>
      <c r="MR54" s="4"/>
      <c r="MS54" s="4"/>
      <c r="MT54" s="4"/>
      <c r="MU54" s="4"/>
      <c r="MV54" s="4"/>
      <c r="MW54" s="4"/>
      <c r="MX54" s="4"/>
      <c r="MY54" s="4"/>
      <c r="MZ54" s="4"/>
      <c r="NA54" s="4"/>
      <c r="NB54" s="4"/>
      <c r="NC54" s="4"/>
      <c r="ND54" s="4"/>
      <c r="NE54" s="4"/>
      <c r="NF54" s="4"/>
      <c r="NG54" s="4"/>
      <c r="NH54" s="4"/>
      <c r="NI54" s="4"/>
      <c r="NJ54" s="4"/>
      <c r="NK54" s="4"/>
      <c r="NL54" s="4"/>
      <c r="NM54" s="4"/>
      <c r="NN54" s="4"/>
      <c r="NO54" s="4"/>
      <c r="NP54" s="4"/>
      <c r="NQ54" s="4"/>
      <c r="NR54" s="4"/>
      <c r="NS54" s="4"/>
      <c r="NT54" s="4"/>
      <c r="NU54" s="4"/>
      <c r="NV54" s="4"/>
      <c r="NW54" s="4"/>
      <c r="NX54" s="4"/>
      <c r="NY54" s="4"/>
    </row>
    <row r="55" spans="1:389" s="31" customFormat="1" ht="100.5" customHeight="1">
      <c r="A55" s="5">
        <v>1</v>
      </c>
      <c r="B55" s="5"/>
      <c r="C55" s="5"/>
      <c r="D55" s="5"/>
      <c r="E55" s="5"/>
      <c r="F55" s="33"/>
      <c r="G55" s="33"/>
      <c r="H55" s="33"/>
      <c r="I55" s="33"/>
      <c r="J55" s="33">
        <v>1</v>
      </c>
      <c r="K55" s="33"/>
      <c r="L55" s="33"/>
      <c r="M55" s="36" t="s">
        <v>506</v>
      </c>
      <c r="N55" s="37" t="s">
        <v>29</v>
      </c>
      <c r="O55" s="38" t="s">
        <v>789</v>
      </c>
      <c r="P55" s="39" t="s">
        <v>790</v>
      </c>
      <c r="Q55" s="40">
        <v>1</v>
      </c>
      <c r="R55" s="40"/>
      <c r="S55" s="15" t="s">
        <v>791</v>
      </c>
      <c r="T55" s="36" t="s">
        <v>671</v>
      </c>
      <c r="U55" s="42" t="s">
        <v>792</v>
      </c>
      <c r="V55" s="17">
        <v>44876</v>
      </c>
      <c r="W55" s="17">
        <v>44882</v>
      </c>
      <c r="X55" s="17">
        <v>46234</v>
      </c>
      <c r="Y55" s="17">
        <v>46234</v>
      </c>
      <c r="Z55" s="43">
        <v>150150000</v>
      </c>
      <c r="AA55" s="19">
        <v>1252851600</v>
      </c>
      <c r="AB55" s="19">
        <v>1290437148</v>
      </c>
      <c r="AC55" s="19">
        <v>1329150262</v>
      </c>
      <c r="AD55" s="19">
        <v>798597783</v>
      </c>
      <c r="AE55" s="20">
        <f t="shared" si="12"/>
        <v>4821186793</v>
      </c>
      <c r="AF55" s="19">
        <v>0</v>
      </c>
      <c r="AG55" s="20">
        <f t="shared" si="13"/>
        <v>4821186793</v>
      </c>
      <c r="AH55" s="21">
        <v>0</v>
      </c>
      <c r="AI55" s="20">
        <f t="shared" si="14"/>
        <v>4821186793</v>
      </c>
      <c r="AJ55" s="34" t="s">
        <v>35</v>
      </c>
      <c r="AK55" s="22" t="s">
        <v>162</v>
      </c>
      <c r="AL55" s="44">
        <v>900407111</v>
      </c>
      <c r="AM55" s="44">
        <v>2</v>
      </c>
      <c r="AN55" s="35" t="s">
        <v>222</v>
      </c>
      <c r="AO55" s="44">
        <v>7425961</v>
      </c>
      <c r="AP55" s="46" t="s">
        <v>777</v>
      </c>
      <c r="AQ55" s="45" t="s">
        <v>31</v>
      </c>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c r="IK55" s="4"/>
      <c r="IL55" s="4"/>
      <c r="IM55" s="4"/>
      <c r="IN55" s="4"/>
      <c r="IO55" s="4"/>
      <c r="IP55" s="4"/>
      <c r="IQ55" s="4"/>
      <c r="IR55" s="4"/>
      <c r="IS55" s="4"/>
      <c r="IT55" s="4"/>
      <c r="IU55" s="4"/>
      <c r="IV55" s="4"/>
      <c r="IW55" s="4"/>
      <c r="IX55" s="4"/>
      <c r="IY55" s="4"/>
      <c r="IZ55" s="4"/>
      <c r="JA55" s="4"/>
      <c r="JB55" s="4"/>
      <c r="JC55" s="4"/>
      <c r="JD55" s="4"/>
      <c r="JE55" s="4"/>
      <c r="JF55" s="4"/>
      <c r="JG55" s="4"/>
      <c r="JH55" s="4"/>
      <c r="JI55" s="4"/>
      <c r="JJ55" s="4"/>
      <c r="JK55" s="4"/>
      <c r="JL55" s="4"/>
      <c r="JM55" s="4"/>
      <c r="JN55" s="4"/>
      <c r="JO55" s="4"/>
      <c r="JP55" s="4"/>
      <c r="JQ55" s="4"/>
      <c r="JR55" s="4"/>
      <c r="JS55" s="4"/>
      <c r="JT55" s="4"/>
      <c r="JU55" s="4"/>
      <c r="JV55" s="4"/>
      <c r="JW55" s="4"/>
      <c r="JX55" s="4"/>
      <c r="JY55" s="4"/>
      <c r="JZ55" s="4"/>
      <c r="KA55" s="4"/>
      <c r="KB55" s="4"/>
      <c r="KC55" s="4"/>
      <c r="KD55" s="4"/>
      <c r="KE55" s="4"/>
      <c r="KF55" s="4"/>
      <c r="KG55" s="4"/>
      <c r="KH55" s="4"/>
      <c r="KI55" s="4"/>
      <c r="KJ55" s="4"/>
      <c r="KK55" s="4"/>
      <c r="KL55" s="4"/>
      <c r="KM55" s="4"/>
      <c r="KN55" s="4"/>
      <c r="KO55" s="4"/>
      <c r="KP55" s="4"/>
      <c r="KQ55" s="4"/>
      <c r="KR55" s="4"/>
      <c r="KS55" s="4"/>
      <c r="KT55" s="4"/>
      <c r="KU55" s="4"/>
      <c r="KV55" s="4"/>
      <c r="KW55" s="4"/>
      <c r="KX55" s="4"/>
      <c r="KY55" s="4"/>
      <c r="KZ55" s="4"/>
      <c r="LA55" s="4"/>
      <c r="LB55" s="4"/>
      <c r="LC55" s="4"/>
      <c r="LD55" s="4"/>
      <c r="LE55" s="4"/>
      <c r="LF55" s="4"/>
      <c r="LG55" s="4"/>
      <c r="LH55" s="4"/>
      <c r="LI55" s="4"/>
      <c r="LJ55" s="4"/>
      <c r="LK55" s="4"/>
      <c r="LL55" s="4"/>
      <c r="LM55" s="4"/>
      <c r="LN55" s="4"/>
      <c r="LO55" s="4"/>
      <c r="LP55" s="4"/>
      <c r="LQ55" s="4"/>
      <c r="LR55" s="4"/>
      <c r="LS55" s="4"/>
      <c r="LT55" s="4"/>
      <c r="LU55" s="4"/>
      <c r="LV55" s="4"/>
      <c r="LW55" s="4"/>
      <c r="LX55" s="4"/>
      <c r="LY55" s="4"/>
      <c r="LZ55" s="4"/>
      <c r="MA55" s="4"/>
      <c r="MB55" s="4"/>
      <c r="MC55" s="4"/>
      <c r="MD55" s="4"/>
      <c r="ME55" s="4"/>
      <c r="MF55" s="4"/>
      <c r="MG55" s="4"/>
      <c r="MH55" s="4"/>
      <c r="MI55" s="4"/>
      <c r="MJ55" s="4"/>
      <c r="MK55" s="4"/>
      <c r="ML55" s="4"/>
      <c r="MM55" s="4"/>
      <c r="MN55" s="4"/>
      <c r="MO55" s="4"/>
      <c r="MP55" s="4"/>
      <c r="MQ55" s="4"/>
      <c r="MR55" s="4"/>
      <c r="MS55" s="4"/>
      <c r="MT55" s="4"/>
      <c r="MU55" s="4"/>
      <c r="MV55" s="4"/>
      <c r="MW55" s="4"/>
      <c r="MX55" s="4"/>
      <c r="MY55" s="4"/>
      <c r="MZ55" s="4"/>
      <c r="NA55" s="4"/>
      <c r="NB55" s="4"/>
      <c r="NC55" s="4"/>
      <c r="ND55" s="4"/>
      <c r="NE55" s="4"/>
      <c r="NF55" s="4"/>
      <c r="NG55" s="4"/>
      <c r="NH55" s="4"/>
      <c r="NI55" s="4"/>
      <c r="NJ55" s="4"/>
      <c r="NK55" s="4"/>
      <c r="NL55" s="4"/>
      <c r="NM55" s="4"/>
      <c r="NN55" s="4"/>
      <c r="NO55" s="4"/>
      <c r="NP55" s="4"/>
      <c r="NQ55" s="4"/>
      <c r="NR55" s="4"/>
      <c r="NS55" s="4"/>
      <c r="NT55" s="4"/>
      <c r="NU55" s="4"/>
      <c r="NV55" s="4"/>
      <c r="NW55" s="4"/>
      <c r="NX55" s="4"/>
      <c r="NY55" s="4"/>
    </row>
    <row r="56" spans="1:389" s="31" customFormat="1" ht="125.25" customHeight="1">
      <c r="A56" s="5">
        <v>1</v>
      </c>
      <c r="B56" s="5"/>
      <c r="C56" s="5"/>
      <c r="D56" s="5"/>
      <c r="E56" s="5"/>
      <c r="F56" s="33"/>
      <c r="G56" s="33"/>
      <c r="H56" s="33"/>
      <c r="I56" s="33"/>
      <c r="J56" s="33">
        <v>1</v>
      </c>
      <c r="K56" s="33"/>
      <c r="L56" s="33"/>
      <c r="M56" s="36" t="s">
        <v>512</v>
      </c>
      <c r="N56" s="37" t="s">
        <v>29</v>
      </c>
      <c r="O56" s="38" t="s">
        <v>793</v>
      </c>
      <c r="P56" s="39" t="s">
        <v>794</v>
      </c>
      <c r="Q56" s="40">
        <v>1</v>
      </c>
      <c r="R56" s="40"/>
      <c r="S56" s="15" t="s">
        <v>795</v>
      </c>
      <c r="T56" s="36" t="s">
        <v>671</v>
      </c>
      <c r="U56" s="42" t="s">
        <v>796</v>
      </c>
      <c r="V56" s="17">
        <v>44876</v>
      </c>
      <c r="W56" s="17">
        <v>44886</v>
      </c>
      <c r="X56" s="17">
        <v>46234</v>
      </c>
      <c r="Y56" s="17">
        <v>46234</v>
      </c>
      <c r="Z56" s="43">
        <v>115000000</v>
      </c>
      <c r="AA56" s="19">
        <v>963732000</v>
      </c>
      <c r="AB56" s="19">
        <v>992643960</v>
      </c>
      <c r="AC56" s="19">
        <v>1022423279</v>
      </c>
      <c r="AD56" s="19">
        <v>614305986</v>
      </c>
      <c r="AE56" s="20">
        <f t="shared" si="12"/>
        <v>3708105225</v>
      </c>
      <c r="AF56" s="19">
        <v>0</v>
      </c>
      <c r="AG56" s="20">
        <f t="shared" si="13"/>
        <v>3708105225</v>
      </c>
      <c r="AH56" s="21">
        <v>0</v>
      </c>
      <c r="AI56" s="20">
        <f t="shared" si="14"/>
        <v>3708105225</v>
      </c>
      <c r="AJ56" s="34" t="s">
        <v>249</v>
      </c>
      <c r="AK56" s="22" t="s">
        <v>271</v>
      </c>
      <c r="AL56" s="44">
        <v>900789891</v>
      </c>
      <c r="AM56" s="44">
        <v>7</v>
      </c>
      <c r="AN56" s="24" t="s">
        <v>797</v>
      </c>
      <c r="AO56" s="44">
        <v>7046446</v>
      </c>
      <c r="AP56" s="46" t="s">
        <v>111</v>
      </c>
      <c r="AQ56" s="45" t="s">
        <v>31</v>
      </c>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c r="IK56" s="4"/>
      <c r="IL56" s="4"/>
      <c r="IM56" s="4"/>
      <c r="IN56" s="4"/>
      <c r="IO56" s="4"/>
      <c r="IP56" s="4"/>
      <c r="IQ56" s="4"/>
      <c r="IR56" s="4"/>
      <c r="IS56" s="4"/>
      <c r="IT56" s="4"/>
      <c r="IU56" s="4"/>
      <c r="IV56" s="4"/>
      <c r="IW56" s="4"/>
      <c r="IX56" s="4"/>
      <c r="IY56" s="4"/>
      <c r="IZ56" s="4"/>
      <c r="JA56" s="4"/>
      <c r="JB56" s="4"/>
      <c r="JC56" s="4"/>
      <c r="JD56" s="4"/>
      <c r="JE56" s="4"/>
      <c r="JF56" s="4"/>
      <c r="JG56" s="4"/>
      <c r="JH56" s="4"/>
      <c r="JI56" s="4"/>
      <c r="JJ56" s="4"/>
      <c r="JK56" s="4"/>
      <c r="JL56" s="4"/>
      <c r="JM56" s="4"/>
      <c r="JN56" s="4"/>
      <c r="JO56" s="4"/>
      <c r="JP56" s="4"/>
      <c r="JQ56" s="4"/>
      <c r="JR56" s="4"/>
      <c r="JS56" s="4"/>
      <c r="JT56" s="4"/>
      <c r="JU56" s="4"/>
      <c r="JV56" s="4"/>
      <c r="JW56" s="4"/>
      <c r="JX56" s="4"/>
      <c r="JY56" s="4"/>
      <c r="JZ56" s="4"/>
      <c r="KA56" s="4"/>
      <c r="KB56" s="4"/>
      <c r="KC56" s="4"/>
      <c r="KD56" s="4"/>
      <c r="KE56" s="4"/>
      <c r="KF56" s="4"/>
      <c r="KG56" s="4"/>
      <c r="KH56" s="4"/>
      <c r="KI56" s="4"/>
      <c r="KJ56" s="4"/>
      <c r="KK56" s="4"/>
      <c r="KL56" s="4"/>
      <c r="KM56" s="4"/>
      <c r="KN56" s="4"/>
      <c r="KO56" s="4"/>
      <c r="KP56" s="4"/>
      <c r="KQ56" s="4"/>
      <c r="KR56" s="4"/>
      <c r="KS56" s="4"/>
      <c r="KT56" s="4"/>
      <c r="KU56" s="4"/>
      <c r="KV56" s="4"/>
      <c r="KW56" s="4"/>
      <c r="KX56" s="4"/>
      <c r="KY56" s="4"/>
      <c r="KZ56" s="4"/>
      <c r="LA56" s="4"/>
      <c r="LB56" s="4"/>
      <c r="LC56" s="4"/>
      <c r="LD56" s="4"/>
      <c r="LE56" s="4"/>
      <c r="LF56" s="4"/>
      <c r="LG56" s="4"/>
      <c r="LH56" s="4"/>
      <c r="LI56" s="4"/>
      <c r="LJ56" s="4"/>
      <c r="LK56" s="4"/>
      <c r="LL56" s="4"/>
      <c r="LM56" s="4"/>
      <c r="LN56" s="4"/>
      <c r="LO56" s="4"/>
      <c r="LP56" s="4"/>
      <c r="LQ56" s="4"/>
      <c r="LR56" s="4"/>
      <c r="LS56" s="4"/>
      <c r="LT56" s="4"/>
      <c r="LU56" s="4"/>
      <c r="LV56" s="4"/>
      <c r="LW56" s="4"/>
      <c r="LX56" s="4"/>
      <c r="LY56" s="4"/>
      <c r="LZ56" s="4"/>
      <c r="MA56" s="4"/>
      <c r="MB56" s="4"/>
      <c r="MC56" s="4"/>
      <c r="MD56" s="4"/>
      <c r="ME56" s="4"/>
      <c r="MF56" s="4"/>
      <c r="MG56" s="4"/>
      <c r="MH56" s="4"/>
      <c r="MI56" s="4"/>
      <c r="MJ56" s="4"/>
      <c r="MK56" s="4"/>
      <c r="ML56" s="4"/>
      <c r="MM56" s="4"/>
      <c r="MN56" s="4"/>
      <c r="MO56" s="4"/>
      <c r="MP56" s="4"/>
      <c r="MQ56" s="4"/>
      <c r="MR56" s="4"/>
      <c r="MS56" s="4"/>
      <c r="MT56" s="4"/>
      <c r="MU56" s="4"/>
      <c r="MV56" s="4"/>
      <c r="MW56" s="4"/>
      <c r="MX56" s="4"/>
      <c r="MY56" s="4"/>
      <c r="MZ56" s="4"/>
      <c r="NA56" s="4"/>
      <c r="NB56" s="4"/>
      <c r="NC56" s="4"/>
      <c r="ND56" s="4"/>
      <c r="NE56" s="4"/>
      <c r="NF56" s="4"/>
      <c r="NG56" s="4"/>
      <c r="NH56" s="4"/>
      <c r="NI56" s="4"/>
      <c r="NJ56" s="4"/>
      <c r="NK56" s="4"/>
      <c r="NL56" s="4"/>
      <c r="NM56" s="4"/>
      <c r="NN56" s="4"/>
      <c r="NO56" s="4"/>
      <c r="NP56" s="4"/>
      <c r="NQ56" s="4"/>
      <c r="NR56" s="4"/>
      <c r="NS56" s="4"/>
      <c r="NT56" s="4"/>
      <c r="NU56" s="4"/>
      <c r="NV56" s="4"/>
      <c r="NW56" s="4"/>
      <c r="NX56" s="4"/>
      <c r="NY56" s="4"/>
    </row>
    <row r="57" spans="1:389" s="31" customFormat="1" ht="100.5" customHeight="1">
      <c r="A57" s="5">
        <v>1</v>
      </c>
      <c r="B57" s="5"/>
      <c r="C57" s="5"/>
      <c r="D57" s="5"/>
      <c r="E57" s="5"/>
      <c r="F57" s="33"/>
      <c r="G57" s="33"/>
      <c r="H57" s="33"/>
      <c r="I57" s="33"/>
      <c r="J57" s="33">
        <v>1</v>
      </c>
      <c r="K57" s="33"/>
      <c r="L57" s="33"/>
      <c r="M57" s="36" t="s">
        <v>493</v>
      </c>
      <c r="N57" s="37" t="s">
        <v>29</v>
      </c>
      <c r="O57" s="38" t="s">
        <v>798</v>
      </c>
      <c r="P57" s="39" t="s">
        <v>799</v>
      </c>
      <c r="Q57" s="40">
        <v>1</v>
      </c>
      <c r="R57" s="40"/>
      <c r="S57" s="15" t="s">
        <v>800</v>
      </c>
      <c r="T57" s="36" t="s">
        <v>127</v>
      </c>
      <c r="U57" s="42" t="s">
        <v>801</v>
      </c>
      <c r="V57" s="17">
        <v>44880</v>
      </c>
      <c r="W57" s="17">
        <v>44883</v>
      </c>
      <c r="X57" s="17">
        <v>46234</v>
      </c>
      <c r="Y57" s="17">
        <v>46234</v>
      </c>
      <c r="Z57" s="43">
        <v>358290000</v>
      </c>
      <c r="AA57" s="19">
        <v>2866320000</v>
      </c>
      <c r="AB57" s="19">
        <v>2952309600</v>
      </c>
      <c r="AC57" s="19">
        <v>3040878888</v>
      </c>
      <c r="AD57" s="19">
        <v>1827061399</v>
      </c>
      <c r="AE57" s="20">
        <f t="shared" si="12"/>
        <v>11044859887</v>
      </c>
      <c r="AF57" s="19">
        <v>0</v>
      </c>
      <c r="AG57" s="20">
        <f t="shared" si="13"/>
        <v>11044859887</v>
      </c>
      <c r="AH57" s="21">
        <v>0</v>
      </c>
      <c r="AI57" s="20">
        <f t="shared" si="14"/>
        <v>11044859887</v>
      </c>
      <c r="AJ57" s="34" t="s">
        <v>260</v>
      </c>
      <c r="AK57" s="22" t="s">
        <v>128</v>
      </c>
      <c r="AL57" s="44">
        <v>900667685</v>
      </c>
      <c r="AM57" s="44">
        <v>2</v>
      </c>
      <c r="AN57" s="35" t="s">
        <v>802</v>
      </c>
      <c r="AO57" s="44">
        <v>7046446</v>
      </c>
      <c r="AP57" s="46" t="s">
        <v>803</v>
      </c>
      <c r="AQ57" s="45" t="s">
        <v>31</v>
      </c>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c r="IN57" s="4"/>
      <c r="IO57" s="4"/>
      <c r="IP57" s="4"/>
      <c r="IQ57" s="4"/>
      <c r="IR57" s="4"/>
      <c r="IS57" s="4"/>
      <c r="IT57" s="4"/>
      <c r="IU57" s="4"/>
      <c r="IV57" s="4"/>
      <c r="IW57" s="4"/>
      <c r="IX57" s="4"/>
      <c r="IY57" s="4"/>
      <c r="IZ57" s="4"/>
      <c r="JA57" s="4"/>
      <c r="JB57" s="4"/>
      <c r="JC57" s="4"/>
      <c r="JD57" s="4"/>
      <c r="JE57" s="4"/>
      <c r="JF57" s="4"/>
      <c r="JG57" s="4"/>
      <c r="JH57" s="4"/>
      <c r="JI57" s="4"/>
      <c r="JJ57" s="4"/>
      <c r="JK57" s="4"/>
      <c r="JL57" s="4"/>
      <c r="JM57" s="4"/>
      <c r="JN57" s="4"/>
      <c r="JO57" s="4"/>
      <c r="JP57" s="4"/>
      <c r="JQ57" s="4"/>
      <c r="JR57" s="4"/>
      <c r="JS57" s="4"/>
      <c r="JT57" s="4"/>
      <c r="JU57" s="4"/>
      <c r="JV57" s="4"/>
      <c r="JW57" s="4"/>
      <c r="JX57" s="4"/>
      <c r="JY57" s="4"/>
      <c r="JZ57" s="4"/>
      <c r="KA57" s="4"/>
      <c r="KB57" s="4"/>
      <c r="KC57" s="4"/>
      <c r="KD57" s="4"/>
      <c r="KE57" s="4"/>
      <c r="KF57" s="4"/>
      <c r="KG57" s="4"/>
      <c r="KH57" s="4"/>
      <c r="KI57" s="4"/>
      <c r="KJ57" s="4"/>
      <c r="KK57" s="4"/>
      <c r="KL57" s="4"/>
      <c r="KM57" s="4"/>
      <c r="KN57" s="4"/>
      <c r="KO57" s="4"/>
      <c r="KP57" s="4"/>
      <c r="KQ57" s="4"/>
      <c r="KR57" s="4"/>
      <c r="KS57" s="4"/>
      <c r="KT57" s="4"/>
      <c r="KU57" s="4"/>
      <c r="KV57" s="4"/>
      <c r="KW57" s="4"/>
      <c r="KX57" s="4"/>
      <c r="KY57" s="4"/>
      <c r="KZ57" s="4"/>
      <c r="LA57" s="4"/>
      <c r="LB57" s="4"/>
      <c r="LC57" s="4"/>
      <c r="LD57" s="4"/>
      <c r="LE57" s="4"/>
      <c r="LF57" s="4"/>
      <c r="LG57" s="4"/>
      <c r="LH57" s="4"/>
      <c r="LI57" s="4"/>
      <c r="LJ57" s="4"/>
      <c r="LK57" s="4"/>
      <c r="LL57" s="4"/>
      <c r="LM57" s="4"/>
      <c r="LN57" s="4"/>
      <c r="LO57" s="4"/>
      <c r="LP57" s="4"/>
      <c r="LQ57" s="4"/>
      <c r="LR57" s="4"/>
      <c r="LS57" s="4"/>
      <c r="LT57" s="4"/>
      <c r="LU57" s="4"/>
      <c r="LV57" s="4"/>
      <c r="LW57" s="4"/>
      <c r="LX57" s="4"/>
      <c r="LY57" s="4"/>
      <c r="LZ57" s="4"/>
      <c r="MA57" s="4"/>
      <c r="MB57" s="4"/>
      <c r="MC57" s="4"/>
      <c r="MD57" s="4"/>
      <c r="ME57" s="4"/>
      <c r="MF57" s="4"/>
      <c r="MG57" s="4"/>
      <c r="MH57" s="4"/>
      <c r="MI57" s="4"/>
      <c r="MJ57" s="4"/>
      <c r="MK57" s="4"/>
      <c r="ML57" s="4"/>
      <c r="MM57" s="4"/>
      <c r="MN57" s="4"/>
      <c r="MO57" s="4"/>
      <c r="MP57" s="4"/>
      <c r="MQ57" s="4"/>
      <c r="MR57" s="4"/>
      <c r="MS57" s="4"/>
      <c r="MT57" s="4"/>
      <c r="MU57" s="4"/>
      <c r="MV57" s="4"/>
      <c r="MW57" s="4"/>
      <c r="MX57" s="4"/>
      <c r="MY57" s="4"/>
      <c r="MZ57" s="4"/>
      <c r="NA57" s="4"/>
      <c r="NB57" s="4"/>
      <c r="NC57" s="4"/>
      <c r="ND57" s="4"/>
      <c r="NE57" s="4"/>
      <c r="NF57" s="4"/>
      <c r="NG57" s="4"/>
      <c r="NH57" s="4"/>
      <c r="NI57" s="4"/>
      <c r="NJ57" s="4"/>
      <c r="NK57" s="4"/>
      <c r="NL57" s="4"/>
      <c r="NM57" s="4"/>
      <c r="NN57" s="4"/>
      <c r="NO57" s="4"/>
      <c r="NP57" s="4"/>
      <c r="NQ57" s="4"/>
      <c r="NR57" s="4"/>
      <c r="NS57" s="4"/>
      <c r="NT57" s="4"/>
      <c r="NU57" s="4"/>
      <c r="NV57" s="4"/>
      <c r="NW57" s="4"/>
      <c r="NX57" s="4"/>
      <c r="NY57" s="4"/>
    </row>
    <row r="58" spans="1:389" s="31" customFormat="1" ht="100.5" customHeight="1">
      <c r="A58" s="5">
        <v>1</v>
      </c>
      <c r="B58" s="5"/>
      <c r="C58" s="5"/>
      <c r="D58" s="5"/>
      <c r="E58" s="5"/>
      <c r="F58" s="33"/>
      <c r="G58" s="33"/>
      <c r="H58" s="33"/>
      <c r="I58" s="33"/>
      <c r="J58" s="33">
        <v>1</v>
      </c>
      <c r="K58" s="33"/>
      <c r="L58" s="33"/>
      <c r="M58" s="36" t="s">
        <v>540</v>
      </c>
      <c r="N58" s="37" t="s">
        <v>29</v>
      </c>
      <c r="O58" s="38" t="s">
        <v>804</v>
      </c>
      <c r="P58" s="39" t="s">
        <v>805</v>
      </c>
      <c r="Q58" s="40">
        <v>1</v>
      </c>
      <c r="R58" s="40"/>
      <c r="S58" s="15" t="s">
        <v>806</v>
      </c>
      <c r="T58" s="36" t="s">
        <v>671</v>
      </c>
      <c r="U58" s="42" t="s">
        <v>807</v>
      </c>
      <c r="V58" s="17">
        <v>44876</v>
      </c>
      <c r="W58" s="17">
        <v>44888</v>
      </c>
      <c r="X58" s="17">
        <v>46234</v>
      </c>
      <c r="Y58" s="17">
        <v>46234</v>
      </c>
      <c r="Z58" s="43">
        <v>191533500</v>
      </c>
      <c r="AA58" s="19">
        <v>1532268000</v>
      </c>
      <c r="AB58" s="19">
        <v>1578236040</v>
      </c>
      <c r="AC58" s="19">
        <v>1625588064</v>
      </c>
      <c r="AD58" s="19">
        <v>976708264</v>
      </c>
      <c r="AE58" s="20">
        <f t="shared" si="12"/>
        <v>5904333868</v>
      </c>
      <c r="AF58" s="19">
        <v>0</v>
      </c>
      <c r="AG58" s="20">
        <f t="shared" si="13"/>
        <v>5904333868</v>
      </c>
      <c r="AH58" s="21">
        <v>0</v>
      </c>
      <c r="AI58" s="20">
        <f t="shared" si="14"/>
        <v>5904333868</v>
      </c>
      <c r="AJ58" s="34" t="s">
        <v>808</v>
      </c>
      <c r="AK58" s="22" t="s">
        <v>271</v>
      </c>
      <c r="AL58" s="44">
        <v>900789891</v>
      </c>
      <c r="AM58" s="44">
        <v>7</v>
      </c>
      <c r="AN58" s="24" t="s">
        <v>797</v>
      </c>
      <c r="AO58" s="44">
        <v>7046446</v>
      </c>
      <c r="AP58" s="46" t="s">
        <v>111</v>
      </c>
      <c r="AQ58" s="45" t="s">
        <v>31</v>
      </c>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c r="IK58" s="4"/>
      <c r="IL58" s="4"/>
      <c r="IM58" s="4"/>
      <c r="IN58" s="4"/>
      <c r="IO58" s="4"/>
      <c r="IP58" s="4"/>
      <c r="IQ58" s="4"/>
      <c r="IR58" s="4"/>
      <c r="IS58" s="4"/>
      <c r="IT58" s="4"/>
      <c r="IU58" s="4"/>
      <c r="IV58" s="4"/>
      <c r="IW58" s="4"/>
      <c r="IX58" s="4"/>
      <c r="IY58" s="4"/>
      <c r="IZ58" s="4"/>
      <c r="JA58" s="4"/>
      <c r="JB58" s="4"/>
      <c r="JC58" s="4"/>
      <c r="JD58" s="4"/>
      <c r="JE58" s="4"/>
      <c r="JF58" s="4"/>
      <c r="JG58" s="4"/>
      <c r="JH58" s="4"/>
      <c r="JI58" s="4"/>
      <c r="JJ58" s="4"/>
      <c r="JK58" s="4"/>
      <c r="JL58" s="4"/>
      <c r="JM58" s="4"/>
      <c r="JN58" s="4"/>
      <c r="JO58" s="4"/>
      <c r="JP58" s="4"/>
      <c r="JQ58" s="4"/>
      <c r="JR58" s="4"/>
      <c r="JS58" s="4"/>
      <c r="JT58" s="4"/>
      <c r="JU58" s="4"/>
      <c r="JV58" s="4"/>
      <c r="JW58" s="4"/>
      <c r="JX58" s="4"/>
      <c r="JY58" s="4"/>
      <c r="JZ58" s="4"/>
      <c r="KA58" s="4"/>
      <c r="KB58" s="4"/>
      <c r="KC58" s="4"/>
      <c r="KD58" s="4"/>
      <c r="KE58" s="4"/>
      <c r="KF58" s="4"/>
      <c r="KG58" s="4"/>
      <c r="KH58" s="4"/>
      <c r="KI58" s="4"/>
      <c r="KJ58" s="4"/>
      <c r="KK58" s="4"/>
      <c r="KL58" s="4"/>
      <c r="KM58" s="4"/>
      <c r="KN58" s="4"/>
      <c r="KO58" s="4"/>
      <c r="KP58" s="4"/>
      <c r="KQ58" s="4"/>
      <c r="KR58" s="4"/>
      <c r="KS58" s="4"/>
      <c r="KT58" s="4"/>
      <c r="KU58" s="4"/>
      <c r="KV58" s="4"/>
      <c r="KW58" s="4"/>
      <c r="KX58" s="4"/>
      <c r="KY58" s="4"/>
      <c r="KZ58" s="4"/>
      <c r="LA58" s="4"/>
      <c r="LB58" s="4"/>
      <c r="LC58" s="4"/>
      <c r="LD58" s="4"/>
      <c r="LE58" s="4"/>
      <c r="LF58" s="4"/>
      <c r="LG58" s="4"/>
      <c r="LH58" s="4"/>
      <c r="LI58" s="4"/>
      <c r="LJ58" s="4"/>
      <c r="LK58" s="4"/>
      <c r="LL58" s="4"/>
      <c r="LM58" s="4"/>
      <c r="LN58" s="4"/>
      <c r="LO58" s="4"/>
      <c r="LP58" s="4"/>
      <c r="LQ58" s="4"/>
      <c r="LR58" s="4"/>
      <c r="LS58" s="4"/>
      <c r="LT58" s="4"/>
      <c r="LU58" s="4"/>
      <c r="LV58" s="4"/>
      <c r="LW58" s="4"/>
      <c r="LX58" s="4"/>
      <c r="LY58" s="4"/>
      <c r="LZ58" s="4"/>
      <c r="MA58" s="4"/>
      <c r="MB58" s="4"/>
      <c r="MC58" s="4"/>
      <c r="MD58" s="4"/>
      <c r="ME58" s="4"/>
      <c r="MF58" s="4"/>
      <c r="MG58" s="4"/>
      <c r="MH58" s="4"/>
      <c r="MI58" s="4"/>
      <c r="MJ58" s="4"/>
      <c r="MK58" s="4"/>
      <c r="ML58" s="4"/>
      <c r="MM58" s="4"/>
      <c r="MN58" s="4"/>
      <c r="MO58" s="4"/>
      <c r="MP58" s="4"/>
      <c r="MQ58" s="4"/>
      <c r="MR58" s="4"/>
      <c r="MS58" s="4"/>
      <c r="MT58" s="4"/>
      <c r="MU58" s="4"/>
      <c r="MV58" s="4"/>
      <c r="MW58" s="4"/>
      <c r="MX58" s="4"/>
      <c r="MY58" s="4"/>
      <c r="MZ58" s="4"/>
      <c r="NA58" s="4"/>
      <c r="NB58" s="4"/>
      <c r="NC58" s="4"/>
      <c r="ND58" s="4"/>
      <c r="NE58" s="4"/>
      <c r="NF58" s="4"/>
      <c r="NG58" s="4"/>
      <c r="NH58" s="4"/>
      <c r="NI58" s="4"/>
      <c r="NJ58" s="4"/>
      <c r="NK58" s="4"/>
      <c r="NL58" s="4"/>
      <c r="NM58" s="4"/>
      <c r="NN58" s="4"/>
      <c r="NO58" s="4"/>
      <c r="NP58" s="4"/>
      <c r="NQ58" s="4"/>
      <c r="NR58" s="4"/>
      <c r="NS58" s="4"/>
      <c r="NT58" s="4"/>
      <c r="NU58" s="4"/>
      <c r="NV58" s="4"/>
      <c r="NW58" s="4"/>
      <c r="NX58" s="4"/>
      <c r="NY58" s="4"/>
    </row>
    <row r="59" spans="1:389" s="31" customFormat="1" ht="100.5" customHeight="1">
      <c r="A59" s="5">
        <v>1</v>
      </c>
      <c r="B59" s="5"/>
      <c r="C59" s="5"/>
      <c r="D59" s="5"/>
      <c r="E59" s="5"/>
      <c r="F59" s="33"/>
      <c r="G59" s="33"/>
      <c r="H59" s="33"/>
      <c r="I59" s="33"/>
      <c r="J59" s="33">
        <v>1</v>
      </c>
      <c r="K59" s="33"/>
      <c r="L59" s="33"/>
      <c r="M59" s="36" t="s">
        <v>521</v>
      </c>
      <c r="N59" s="37" t="s">
        <v>29</v>
      </c>
      <c r="O59" s="38" t="s">
        <v>809</v>
      </c>
      <c r="P59" s="39" t="s">
        <v>810</v>
      </c>
      <c r="Q59" s="40">
        <v>1</v>
      </c>
      <c r="R59" s="40"/>
      <c r="S59" s="15" t="s">
        <v>811</v>
      </c>
      <c r="T59" s="36" t="s">
        <v>671</v>
      </c>
      <c r="U59" s="42" t="s">
        <v>812</v>
      </c>
      <c r="V59" s="17">
        <v>44879</v>
      </c>
      <c r="W59" s="17">
        <v>44888</v>
      </c>
      <c r="X59" s="17">
        <v>46234</v>
      </c>
      <c r="Y59" s="17">
        <v>46234</v>
      </c>
      <c r="Z59" s="43">
        <v>80583842</v>
      </c>
      <c r="AA59" s="19">
        <v>664010853.96000004</v>
      </c>
      <c r="AB59" s="19">
        <v>683931179.58000004</v>
      </c>
      <c r="AC59" s="19">
        <v>704449114.97000003</v>
      </c>
      <c r="AD59" s="19">
        <v>423256509.91000003</v>
      </c>
      <c r="AE59" s="20">
        <f t="shared" si="12"/>
        <v>2556231500.4200001</v>
      </c>
      <c r="AF59" s="19">
        <v>0</v>
      </c>
      <c r="AG59" s="20">
        <f t="shared" si="13"/>
        <v>2556231500.4200001</v>
      </c>
      <c r="AH59" s="21">
        <v>0</v>
      </c>
      <c r="AI59" s="20">
        <f t="shared" si="14"/>
        <v>2556231500.4200001</v>
      </c>
      <c r="AJ59" s="34" t="s">
        <v>813</v>
      </c>
      <c r="AK59" s="22" t="s">
        <v>271</v>
      </c>
      <c r="AL59" s="44">
        <v>900789891</v>
      </c>
      <c r="AM59" s="44">
        <v>7</v>
      </c>
      <c r="AN59" s="35" t="s">
        <v>797</v>
      </c>
      <c r="AO59" s="44">
        <v>7046446</v>
      </c>
      <c r="AP59" s="46" t="s">
        <v>111</v>
      </c>
      <c r="AQ59" s="45" t="s">
        <v>31</v>
      </c>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c r="IK59" s="4"/>
      <c r="IL59" s="4"/>
      <c r="IM59" s="4"/>
      <c r="IN59" s="4"/>
      <c r="IO59" s="4"/>
      <c r="IP59" s="4"/>
      <c r="IQ59" s="4"/>
      <c r="IR59" s="4"/>
      <c r="IS59" s="4"/>
      <c r="IT59" s="4"/>
      <c r="IU59" s="4"/>
      <c r="IV59" s="4"/>
      <c r="IW59" s="4"/>
      <c r="IX59" s="4"/>
      <c r="IY59" s="4"/>
      <c r="IZ59" s="4"/>
      <c r="JA59" s="4"/>
      <c r="JB59" s="4"/>
      <c r="JC59" s="4"/>
      <c r="JD59" s="4"/>
      <c r="JE59" s="4"/>
      <c r="JF59" s="4"/>
      <c r="JG59" s="4"/>
      <c r="JH59" s="4"/>
      <c r="JI59" s="4"/>
      <c r="JJ59" s="4"/>
      <c r="JK59" s="4"/>
      <c r="JL59" s="4"/>
      <c r="JM59" s="4"/>
      <c r="JN59" s="4"/>
      <c r="JO59" s="4"/>
      <c r="JP59" s="4"/>
      <c r="JQ59" s="4"/>
      <c r="JR59" s="4"/>
      <c r="JS59" s="4"/>
      <c r="JT59" s="4"/>
      <c r="JU59" s="4"/>
      <c r="JV59" s="4"/>
      <c r="JW59" s="4"/>
      <c r="JX59" s="4"/>
      <c r="JY59" s="4"/>
      <c r="JZ59" s="4"/>
      <c r="KA59" s="4"/>
      <c r="KB59" s="4"/>
      <c r="KC59" s="4"/>
      <c r="KD59" s="4"/>
      <c r="KE59" s="4"/>
      <c r="KF59" s="4"/>
      <c r="KG59" s="4"/>
      <c r="KH59" s="4"/>
      <c r="KI59" s="4"/>
      <c r="KJ59" s="4"/>
      <c r="KK59" s="4"/>
      <c r="KL59" s="4"/>
      <c r="KM59" s="4"/>
      <c r="KN59" s="4"/>
      <c r="KO59" s="4"/>
      <c r="KP59" s="4"/>
      <c r="KQ59" s="4"/>
      <c r="KR59" s="4"/>
      <c r="KS59" s="4"/>
      <c r="KT59" s="4"/>
      <c r="KU59" s="4"/>
      <c r="KV59" s="4"/>
      <c r="KW59" s="4"/>
      <c r="KX59" s="4"/>
      <c r="KY59" s="4"/>
      <c r="KZ59" s="4"/>
      <c r="LA59" s="4"/>
      <c r="LB59" s="4"/>
      <c r="LC59" s="4"/>
      <c r="LD59" s="4"/>
      <c r="LE59" s="4"/>
      <c r="LF59" s="4"/>
      <c r="LG59" s="4"/>
      <c r="LH59" s="4"/>
      <c r="LI59" s="4"/>
      <c r="LJ59" s="4"/>
      <c r="LK59" s="4"/>
      <c r="LL59" s="4"/>
      <c r="LM59" s="4"/>
      <c r="LN59" s="4"/>
      <c r="LO59" s="4"/>
      <c r="LP59" s="4"/>
      <c r="LQ59" s="4"/>
      <c r="LR59" s="4"/>
      <c r="LS59" s="4"/>
      <c r="LT59" s="4"/>
      <c r="LU59" s="4"/>
      <c r="LV59" s="4"/>
      <c r="LW59" s="4"/>
      <c r="LX59" s="4"/>
      <c r="LY59" s="4"/>
      <c r="LZ59" s="4"/>
      <c r="MA59" s="4"/>
      <c r="MB59" s="4"/>
      <c r="MC59" s="4"/>
      <c r="MD59" s="4"/>
      <c r="ME59" s="4"/>
      <c r="MF59" s="4"/>
      <c r="MG59" s="4"/>
      <c r="MH59" s="4"/>
      <c r="MI59" s="4"/>
      <c r="MJ59" s="4"/>
      <c r="MK59" s="4"/>
      <c r="ML59" s="4"/>
      <c r="MM59" s="4"/>
      <c r="MN59" s="4"/>
      <c r="MO59" s="4"/>
      <c r="MP59" s="4"/>
      <c r="MQ59" s="4"/>
      <c r="MR59" s="4"/>
      <c r="MS59" s="4"/>
      <c r="MT59" s="4"/>
      <c r="MU59" s="4"/>
      <c r="MV59" s="4"/>
      <c r="MW59" s="4"/>
      <c r="MX59" s="4"/>
      <c r="MY59" s="4"/>
      <c r="MZ59" s="4"/>
      <c r="NA59" s="4"/>
      <c r="NB59" s="4"/>
      <c r="NC59" s="4"/>
      <c r="ND59" s="4"/>
      <c r="NE59" s="4"/>
      <c r="NF59" s="4"/>
      <c r="NG59" s="4"/>
      <c r="NH59" s="4"/>
      <c r="NI59" s="4"/>
      <c r="NJ59" s="4"/>
      <c r="NK59" s="4"/>
      <c r="NL59" s="4"/>
      <c r="NM59" s="4"/>
      <c r="NN59" s="4"/>
      <c r="NO59" s="4"/>
      <c r="NP59" s="4"/>
      <c r="NQ59" s="4"/>
      <c r="NR59" s="4"/>
      <c r="NS59" s="4"/>
      <c r="NT59" s="4"/>
      <c r="NU59" s="4"/>
      <c r="NV59" s="4"/>
      <c r="NW59" s="4"/>
      <c r="NX59" s="4"/>
      <c r="NY59" s="4"/>
    </row>
    <row r="60" spans="1:389" s="31" customFormat="1" ht="125.25" customHeight="1">
      <c r="A60" s="5">
        <v>1</v>
      </c>
      <c r="B60" s="5"/>
      <c r="C60" s="5"/>
      <c r="D60" s="5"/>
      <c r="E60" s="5"/>
      <c r="F60" s="33"/>
      <c r="G60" s="33"/>
      <c r="H60" s="33"/>
      <c r="I60" s="33"/>
      <c r="J60" s="33">
        <v>1</v>
      </c>
      <c r="K60" s="33"/>
      <c r="L60" s="33"/>
      <c r="M60" s="36" t="s">
        <v>524</v>
      </c>
      <c r="N60" s="37" t="s">
        <v>29</v>
      </c>
      <c r="O60" s="38" t="s">
        <v>814</v>
      </c>
      <c r="P60" s="39" t="s">
        <v>815</v>
      </c>
      <c r="Q60" s="40">
        <v>1</v>
      </c>
      <c r="R60" s="40"/>
      <c r="S60" s="15" t="s">
        <v>816</v>
      </c>
      <c r="T60" s="36" t="s">
        <v>817</v>
      </c>
      <c r="U60" s="42" t="s">
        <v>818</v>
      </c>
      <c r="V60" s="17">
        <v>44895</v>
      </c>
      <c r="W60" s="17">
        <v>44902</v>
      </c>
      <c r="X60" s="17">
        <v>46234</v>
      </c>
      <c r="Y60" s="17">
        <v>46234</v>
      </c>
      <c r="Z60" s="43">
        <v>40150000</v>
      </c>
      <c r="AA60" s="19">
        <v>1005034800</v>
      </c>
      <c r="AB60" s="19">
        <v>1035185900</v>
      </c>
      <c r="AC60" s="19">
        <v>1066241500</v>
      </c>
      <c r="AD60" s="19">
        <v>640633400</v>
      </c>
      <c r="AE60" s="20">
        <f t="shared" si="12"/>
        <v>3787245600</v>
      </c>
      <c r="AF60" s="19">
        <v>0</v>
      </c>
      <c r="AG60" s="20">
        <f t="shared" si="13"/>
        <v>3787245600</v>
      </c>
      <c r="AH60" s="21">
        <v>0</v>
      </c>
      <c r="AI60" s="20">
        <f t="shared" si="14"/>
        <v>3787245600</v>
      </c>
      <c r="AJ60" s="34" t="s">
        <v>229</v>
      </c>
      <c r="AK60" s="22" t="s">
        <v>819</v>
      </c>
      <c r="AL60" s="44">
        <v>900723907</v>
      </c>
      <c r="AM60" s="44">
        <v>2</v>
      </c>
      <c r="AN60" s="24" t="s">
        <v>820</v>
      </c>
      <c r="AO60" s="44">
        <v>7046446</v>
      </c>
      <c r="AP60" s="46" t="s">
        <v>133</v>
      </c>
      <c r="AQ60" s="45" t="s">
        <v>31</v>
      </c>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c r="IK60" s="4"/>
      <c r="IL60" s="4"/>
      <c r="IM60" s="4"/>
      <c r="IN60" s="4"/>
      <c r="IO60" s="4"/>
      <c r="IP60" s="4"/>
      <c r="IQ60" s="4"/>
      <c r="IR60" s="4"/>
      <c r="IS60" s="4"/>
      <c r="IT60" s="4"/>
      <c r="IU60" s="4"/>
      <c r="IV60" s="4"/>
      <c r="IW60" s="4"/>
      <c r="IX60" s="4"/>
      <c r="IY60" s="4"/>
      <c r="IZ60" s="4"/>
      <c r="JA60" s="4"/>
      <c r="JB60" s="4"/>
      <c r="JC60" s="4"/>
      <c r="JD60" s="4"/>
      <c r="JE60" s="4"/>
      <c r="JF60" s="4"/>
      <c r="JG60" s="4"/>
      <c r="JH60" s="4"/>
      <c r="JI60" s="4"/>
      <c r="JJ60" s="4"/>
      <c r="JK60" s="4"/>
      <c r="JL60" s="4"/>
      <c r="JM60" s="4"/>
      <c r="JN60" s="4"/>
      <c r="JO60" s="4"/>
      <c r="JP60" s="4"/>
      <c r="JQ60" s="4"/>
      <c r="JR60" s="4"/>
      <c r="JS60" s="4"/>
      <c r="JT60" s="4"/>
      <c r="JU60" s="4"/>
      <c r="JV60" s="4"/>
      <c r="JW60" s="4"/>
      <c r="JX60" s="4"/>
      <c r="JY60" s="4"/>
      <c r="JZ60" s="4"/>
      <c r="KA60" s="4"/>
      <c r="KB60" s="4"/>
      <c r="KC60" s="4"/>
      <c r="KD60" s="4"/>
      <c r="KE60" s="4"/>
      <c r="KF60" s="4"/>
      <c r="KG60" s="4"/>
      <c r="KH60" s="4"/>
      <c r="KI60" s="4"/>
      <c r="KJ60" s="4"/>
      <c r="KK60" s="4"/>
      <c r="KL60" s="4"/>
      <c r="KM60" s="4"/>
      <c r="KN60" s="4"/>
      <c r="KO60" s="4"/>
      <c r="KP60" s="4"/>
      <c r="KQ60" s="4"/>
      <c r="KR60" s="4"/>
      <c r="KS60" s="4"/>
      <c r="KT60" s="4"/>
      <c r="KU60" s="4"/>
      <c r="KV60" s="4"/>
      <c r="KW60" s="4"/>
      <c r="KX60" s="4"/>
      <c r="KY60" s="4"/>
      <c r="KZ60" s="4"/>
      <c r="LA60" s="4"/>
      <c r="LB60" s="4"/>
      <c r="LC60" s="4"/>
      <c r="LD60" s="4"/>
      <c r="LE60" s="4"/>
      <c r="LF60" s="4"/>
      <c r="LG60" s="4"/>
      <c r="LH60" s="4"/>
      <c r="LI60" s="4"/>
      <c r="LJ60" s="4"/>
      <c r="LK60" s="4"/>
      <c r="LL60" s="4"/>
      <c r="LM60" s="4"/>
      <c r="LN60" s="4"/>
      <c r="LO60" s="4"/>
      <c r="LP60" s="4"/>
      <c r="LQ60" s="4"/>
      <c r="LR60" s="4"/>
      <c r="LS60" s="4"/>
      <c r="LT60" s="4"/>
      <c r="LU60" s="4"/>
      <c r="LV60" s="4"/>
      <c r="LW60" s="4"/>
      <c r="LX60" s="4"/>
      <c r="LY60" s="4"/>
      <c r="LZ60" s="4"/>
      <c r="MA60" s="4"/>
      <c r="MB60" s="4"/>
      <c r="MC60" s="4"/>
      <c r="MD60" s="4"/>
      <c r="ME60" s="4"/>
      <c r="MF60" s="4"/>
      <c r="MG60" s="4"/>
      <c r="MH60" s="4"/>
      <c r="MI60" s="4"/>
      <c r="MJ60" s="4"/>
      <c r="MK60" s="4"/>
      <c r="ML60" s="4"/>
      <c r="MM60" s="4"/>
      <c r="MN60" s="4"/>
      <c r="MO60" s="4"/>
      <c r="MP60" s="4"/>
      <c r="MQ60" s="4"/>
      <c r="MR60" s="4"/>
      <c r="MS60" s="4"/>
      <c r="MT60" s="4"/>
      <c r="MU60" s="4"/>
      <c r="MV60" s="4"/>
      <c r="MW60" s="4"/>
      <c r="MX60" s="4"/>
      <c r="MY60" s="4"/>
      <c r="MZ60" s="4"/>
      <c r="NA60" s="4"/>
      <c r="NB60" s="4"/>
      <c r="NC60" s="4"/>
      <c r="ND60" s="4"/>
      <c r="NE60" s="4"/>
      <c r="NF60" s="4"/>
      <c r="NG60" s="4"/>
      <c r="NH60" s="4"/>
      <c r="NI60" s="4"/>
      <c r="NJ60" s="4"/>
      <c r="NK60" s="4"/>
      <c r="NL60" s="4"/>
      <c r="NM60" s="4"/>
      <c r="NN60" s="4"/>
      <c r="NO60" s="4"/>
      <c r="NP60" s="4"/>
      <c r="NQ60" s="4"/>
      <c r="NR60" s="4"/>
      <c r="NS60" s="4"/>
      <c r="NT60" s="4"/>
      <c r="NU60" s="4"/>
      <c r="NV60" s="4"/>
      <c r="NW60" s="4"/>
      <c r="NX60" s="4"/>
      <c r="NY60" s="4"/>
    </row>
    <row r="61" spans="1:389" s="31" customFormat="1" ht="100.5" customHeight="1">
      <c r="A61" s="5"/>
      <c r="B61" s="5"/>
      <c r="C61" s="5">
        <v>1</v>
      </c>
      <c r="D61" s="5"/>
      <c r="E61" s="5"/>
      <c r="F61" s="33"/>
      <c r="G61" s="33"/>
      <c r="H61" s="33"/>
      <c r="I61" s="33">
        <v>1</v>
      </c>
      <c r="J61" s="33"/>
      <c r="K61" s="33"/>
      <c r="L61" s="33"/>
      <c r="M61" s="36" t="s">
        <v>520</v>
      </c>
      <c r="N61" s="37" t="s">
        <v>116</v>
      </c>
      <c r="O61" s="38" t="s">
        <v>822</v>
      </c>
      <c r="P61" s="39" t="s">
        <v>823</v>
      </c>
      <c r="Q61" s="40"/>
      <c r="R61" s="40">
        <v>1</v>
      </c>
      <c r="S61" s="15" t="s">
        <v>824</v>
      </c>
      <c r="T61" s="36" t="s">
        <v>825</v>
      </c>
      <c r="U61" s="42" t="s">
        <v>826</v>
      </c>
      <c r="V61" s="17">
        <v>44882</v>
      </c>
      <c r="W61" s="17">
        <v>44888</v>
      </c>
      <c r="X61" s="17">
        <v>46234</v>
      </c>
      <c r="Y61" s="17">
        <v>46234</v>
      </c>
      <c r="Z61" s="43">
        <v>3500000</v>
      </c>
      <c r="AA61" s="19">
        <v>48499500</v>
      </c>
      <c r="AB61" s="19">
        <v>49954485</v>
      </c>
      <c r="AC61" s="19">
        <v>51453120</v>
      </c>
      <c r="AD61" s="19">
        <v>30914750</v>
      </c>
      <c r="AE61" s="20">
        <f t="shared" si="12"/>
        <v>184321855</v>
      </c>
      <c r="AF61" s="19">
        <v>0</v>
      </c>
      <c r="AG61" s="20">
        <f t="shared" si="13"/>
        <v>184321855</v>
      </c>
      <c r="AH61" s="21">
        <v>5129</v>
      </c>
      <c r="AI61" s="20">
        <f t="shared" si="14"/>
        <v>184316726</v>
      </c>
      <c r="AJ61" s="34" t="s">
        <v>112</v>
      </c>
      <c r="AK61" s="22" t="s">
        <v>208</v>
      </c>
      <c r="AL61" s="44">
        <v>860514046</v>
      </c>
      <c r="AM61" s="44">
        <v>5</v>
      </c>
      <c r="AN61" s="24" t="s">
        <v>699</v>
      </c>
      <c r="AO61" s="44">
        <v>2852005</v>
      </c>
      <c r="AP61" s="46" t="s">
        <v>209</v>
      </c>
      <c r="AQ61" s="45" t="s">
        <v>31</v>
      </c>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c r="DP61" s="4"/>
      <c r="DQ61" s="4"/>
      <c r="DR61" s="4"/>
      <c r="DS61" s="4"/>
      <c r="DT61" s="4"/>
      <c r="DU61" s="4"/>
      <c r="DV61" s="4"/>
      <c r="DW61" s="4"/>
      <c r="DX61" s="4"/>
      <c r="DY61" s="4"/>
      <c r="DZ61" s="4"/>
      <c r="EA61" s="4"/>
      <c r="EB61" s="4"/>
      <c r="EC61" s="4"/>
      <c r="ED61" s="4"/>
      <c r="EE61" s="4"/>
      <c r="EF61" s="4"/>
      <c r="EG61" s="4"/>
      <c r="EH61" s="4"/>
      <c r="EI61" s="4"/>
      <c r="EJ61" s="4"/>
      <c r="EK61" s="4"/>
      <c r="EL61" s="4"/>
      <c r="EM61" s="4"/>
      <c r="EN61" s="4"/>
      <c r="EO61" s="4"/>
      <c r="EP61" s="4"/>
      <c r="EQ61" s="4"/>
      <c r="ER61" s="4"/>
      <c r="ES61" s="4"/>
      <c r="ET61" s="4"/>
      <c r="EU61" s="4"/>
      <c r="EV61" s="4"/>
      <c r="EW61" s="4"/>
      <c r="EX61" s="4"/>
      <c r="EY61" s="4"/>
      <c r="EZ61" s="4"/>
      <c r="FA61" s="4"/>
      <c r="FB61" s="4"/>
      <c r="FC61" s="4"/>
      <c r="FD61" s="4"/>
      <c r="FE61" s="4"/>
      <c r="FF61" s="4"/>
      <c r="FG61" s="4"/>
      <c r="FH61" s="4"/>
      <c r="FI61" s="4"/>
      <c r="FJ61" s="4"/>
      <c r="FK61" s="4"/>
      <c r="FL61" s="4"/>
      <c r="FM61" s="4"/>
      <c r="FN61" s="4"/>
      <c r="FO61" s="4"/>
      <c r="FP61" s="4"/>
      <c r="FQ61" s="4"/>
      <c r="FR61" s="4"/>
      <c r="FS61" s="4"/>
      <c r="FT61" s="4"/>
      <c r="FU61" s="4"/>
      <c r="FV61" s="4"/>
      <c r="FW61" s="4"/>
      <c r="FX61" s="4"/>
      <c r="FY61" s="4"/>
      <c r="FZ61" s="4"/>
      <c r="GA61" s="4"/>
      <c r="GB61" s="4"/>
      <c r="GC61" s="4"/>
      <c r="GD61" s="4"/>
      <c r="GE61" s="4"/>
      <c r="GF61" s="4"/>
      <c r="GG61" s="4"/>
      <c r="GH61" s="4"/>
      <c r="GI61" s="4"/>
      <c r="GJ61" s="4"/>
      <c r="GK61" s="4"/>
      <c r="GL61" s="4"/>
      <c r="GM61" s="4"/>
      <c r="GN61" s="4"/>
      <c r="GO61" s="4"/>
      <c r="GP61" s="4"/>
      <c r="GQ61" s="4"/>
      <c r="GR61" s="4"/>
      <c r="GS61" s="4"/>
      <c r="GT61" s="4"/>
      <c r="GU61" s="4"/>
      <c r="GV61" s="4"/>
      <c r="GW61" s="4"/>
      <c r="GX61" s="4"/>
      <c r="GY61" s="4"/>
      <c r="GZ61" s="4"/>
      <c r="HA61" s="4"/>
      <c r="HB61" s="4"/>
      <c r="HC61" s="4"/>
      <c r="HD61" s="4"/>
      <c r="HE61" s="4"/>
      <c r="HF61" s="4"/>
      <c r="HG61" s="4"/>
      <c r="HH61" s="4"/>
      <c r="HI61" s="4"/>
      <c r="HJ61" s="4"/>
      <c r="HK61" s="4"/>
      <c r="HL61" s="4"/>
      <c r="HM61" s="4"/>
      <c r="HN61" s="4"/>
      <c r="HO61" s="4"/>
      <c r="HP61" s="4"/>
      <c r="HQ61" s="4"/>
      <c r="HR61" s="4"/>
      <c r="HS61" s="4"/>
      <c r="HT61" s="4"/>
      <c r="HU61" s="4"/>
      <c r="HV61" s="4"/>
      <c r="HW61" s="4"/>
      <c r="HX61" s="4"/>
      <c r="HY61" s="4"/>
      <c r="HZ61" s="4"/>
      <c r="IA61" s="4"/>
      <c r="IB61" s="4"/>
      <c r="IC61" s="4"/>
      <c r="ID61" s="4"/>
      <c r="IE61" s="4"/>
      <c r="IF61" s="4"/>
      <c r="IG61" s="4"/>
      <c r="IH61" s="4"/>
      <c r="II61" s="4"/>
      <c r="IJ61" s="4"/>
      <c r="IK61" s="4"/>
      <c r="IL61" s="4"/>
      <c r="IM61" s="4"/>
      <c r="IN61" s="4"/>
      <c r="IO61" s="4"/>
      <c r="IP61" s="4"/>
      <c r="IQ61" s="4"/>
      <c r="IR61" s="4"/>
      <c r="IS61" s="4"/>
      <c r="IT61" s="4"/>
      <c r="IU61" s="4"/>
      <c r="IV61" s="4"/>
      <c r="IW61" s="4"/>
      <c r="IX61" s="4"/>
      <c r="IY61" s="4"/>
      <c r="IZ61" s="4"/>
      <c r="JA61" s="4"/>
      <c r="JB61" s="4"/>
      <c r="JC61" s="4"/>
      <c r="JD61" s="4"/>
      <c r="JE61" s="4"/>
      <c r="JF61" s="4"/>
      <c r="JG61" s="4"/>
      <c r="JH61" s="4"/>
      <c r="JI61" s="4"/>
      <c r="JJ61" s="4"/>
      <c r="JK61" s="4"/>
      <c r="JL61" s="4"/>
      <c r="JM61" s="4"/>
      <c r="JN61" s="4"/>
      <c r="JO61" s="4"/>
      <c r="JP61" s="4"/>
      <c r="JQ61" s="4"/>
      <c r="JR61" s="4"/>
      <c r="JS61" s="4"/>
      <c r="JT61" s="4"/>
      <c r="JU61" s="4"/>
      <c r="JV61" s="4"/>
      <c r="JW61" s="4"/>
      <c r="JX61" s="4"/>
      <c r="JY61" s="4"/>
      <c r="JZ61" s="4"/>
      <c r="KA61" s="4"/>
      <c r="KB61" s="4"/>
      <c r="KC61" s="4"/>
      <c r="KD61" s="4"/>
      <c r="KE61" s="4"/>
      <c r="KF61" s="4"/>
      <c r="KG61" s="4"/>
      <c r="KH61" s="4"/>
      <c r="KI61" s="4"/>
      <c r="KJ61" s="4"/>
      <c r="KK61" s="4"/>
      <c r="KL61" s="4"/>
      <c r="KM61" s="4"/>
      <c r="KN61" s="4"/>
      <c r="KO61" s="4"/>
      <c r="KP61" s="4"/>
      <c r="KQ61" s="4"/>
      <c r="KR61" s="4"/>
      <c r="KS61" s="4"/>
      <c r="KT61" s="4"/>
      <c r="KU61" s="4"/>
      <c r="KV61" s="4"/>
      <c r="KW61" s="4"/>
      <c r="KX61" s="4"/>
      <c r="KY61" s="4"/>
      <c r="KZ61" s="4"/>
      <c r="LA61" s="4"/>
      <c r="LB61" s="4"/>
      <c r="LC61" s="4"/>
      <c r="LD61" s="4"/>
      <c r="LE61" s="4"/>
      <c r="LF61" s="4"/>
      <c r="LG61" s="4"/>
      <c r="LH61" s="4"/>
      <c r="LI61" s="4"/>
      <c r="LJ61" s="4"/>
      <c r="LK61" s="4"/>
      <c r="LL61" s="4"/>
      <c r="LM61" s="4"/>
      <c r="LN61" s="4"/>
      <c r="LO61" s="4"/>
      <c r="LP61" s="4"/>
      <c r="LQ61" s="4"/>
      <c r="LR61" s="4"/>
      <c r="LS61" s="4"/>
      <c r="LT61" s="4"/>
      <c r="LU61" s="4"/>
      <c r="LV61" s="4"/>
      <c r="LW61" s="4"/>
      <c r="LX61" s="4"/>
      <c r="LY61" s="4"/>
      <c r="LZ61" s="4"/>
      <c r="MA61" s="4"/>
      <c r="MB61" s="4"/>
      <c r="MC61" s="4"/>
      <c r="MD61" s="4"/>
      <c r="ME61" s="4"/>
      <c r="MF61" s="4"/>
      <c r="MG61" s="4"/>
      <c r="MH61" s="4"/>
      <c r="MI61" s="4"/>
      <c r="MJ61" s="4"/>
      <c r="MK61" s="4"/>
      <c r="ML61" s="4"/>
      <c r="MM61" s="4"/>
      <c r="MN61" s="4"/>
      <c r="MO61" s="4"/>
      <c r="MP61" s="4"/>
      <c r="MQ61" s="4"/>
      <c r="MR61" s="4"/>
      <c r="MS61" s="4"/>
      <c r="MT61" s="4"/>
      <c r="MU61" s="4"/>
      <c r="MV61" s="4"/>
      <c r="MW61" s="4"/>
      <c r="MX61" s="4"/>
      <c r="MY61" s="4"/>
      <c r="MZ61" s="4"/>
      <c r="NA61" s="4"/>
      <c r="NB61" s="4"/>
      <c r="NC61" s="4"/>
      <c r="ND61" s="4"/>
      <c r="NE61" s="4"/>
      <c r="NF61" s="4"/>
      <c r="NG61" s="4"/>
      <c r="NH61" s="4"/>
      <c r="NI61" s="4"/>
      <c r="NJ61" s="4"/>
      <c r="NK61" s="4"/>
      <c r="NL61" s="4"/>
      <c r="NM61" s="4"/>
      <c r="NN61" s="4"/>
      <c r="NO61" s="4"/>
      <c r="NP61" s="4"/>
      <c r="NQ61" s="4"/>
      <c r="NR61" s="4"/>
      <c r="NS61" s="4"/>
      <c r="NT61" s="4"/>
      <c r="NU61" s="4"/>
      <c r="NV61" s="4"/>
      <c r="NW61" s="4"/>
      <c r="NX61" s="4"/>
      <c r="NY61" s="4"/>
    </row>
    <row r="62" spans="1:389" s="31" customFormat="1" ht="100.5" customHeight="1">
      <c r="A62" s="5"/>
      <c r="B62" s="5">
        <v>1</v>
      </c>
      <c r="C62" s="5"/>
      <c r="D62" s="5"/>
      <c r="E62" s="5"/>
      <c r="F62" s="33"/>
      <c r="G62" s="33"/>
      <c r="H62" s="33"/>
      <c r="I62" s="33"/>
      <c r="J62" s="33">
        <v>1</v>
      </c>
      <c r="K62" s="33"/>
      <c r="L62" s="33"/>
      <c r="M62" s="36" t="s">
        <v>522</v>
      </c>
      <c r="N62" s="37" t="s">
        <v>29</v>
      </c>
      <c r="O62" s="38" t="s">
        <v>827</v>
      </c>
      <c r="P62" s="39" t="s">
        <v>828</v>
      </c>
      <c r="Q62" s="40">
        <v>1</v>
      </c>
      <c r="R62" s="40"/>
      <c r="S62" s="15" t="s">
        <v>829</v>
      </c>
      <c r="T62" s="36" t="s">
        <v>671</v>
      </c>
      <c r="U62" s="42" t="s">
        <v>830</v>
      </c>
      <c r="V62" s="17">
        <v>44879</v>
      </c>
      <c r="W62" s="17">
        <v>44883</v>
      </c>
      <c r="X62" s="17">
        <v>46234</v>
      </c>
      <c r="Y62" s="17">
        <v>46234</v>
      </c>
      <c r="Z62" s="43">
        <v>100440000</v>
      </c>
      <c r="AA62" s="19">
        <v>803520000</v>
      </c>
      <c r="AB62" s="19">
        <v>827625600</v>
      </c>
      <c r="AC62" s="19">
        <v>852454368</v>
      </c>
      <c r="AD62" s="19">
        <v>512182999.44</v>
      </c>
      <c r="AE62" s="20">
        <f t="shared" si="12"/>
        <v>3096222967.4400001</v>
      </c>
      <c r="AF62" s="19">
        <v>0</v>
      </c>
      <c r="AG62" s="20">
        <f t="shared" si="13"/>
        <v>3096222967.4400001</v>
      </c>
      <c r="AH62" s="21">
        <v>0</v>
      </c>
      <c r="AI62" s="20">
        <f t="shared" si="14"/>
        <v>3096222967.4400001</v>
      </c>
      <c r="AJ62" s="34" t="s">
        <v>707</v>
      </c>
      <c r="AK62" s="22" t="s">
        <v>271</v>
      </c>
      <c r="AL62" s="44">
        <v>900789891</v>
      </c>
      <c r="AM62" s="44">
        <v>7</v>
      </c>
      <c r="AN62" s="35" t="s">
        <v>797</v>
      </c>
      <c r="AO62" s="44">
        <v>7046446</v>
      </c>
      <c r="AP62" s="46" t="s">
        <v>111</v>
      </c>
      <c r="AQ62" s="45" t="s">
        <v>31</v>
      </c>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c r="EE62" s="4"/>
      <c r="EF62" s="4"/>
      <c r="EG62" s="4"/>
      <c r="EH62" s="4"/>
      <c r="EI62" s="4"/>
      <c r="EJ62" s="4"/>
      <c r="EK62" s="4"/>
      <c r="EL62" s="4"/>
      <c r="EM62" s="4"/>
      <c r="EN62" s="4"/>
      <c r="EO62" s="4"/>
      <c r="EP62" s="4"/>
      <c r="EQ62" s="4"/>
      <c r="ER62" s="4"/>
      <c r="ES62" s="4"/>
      <c r="ET62" s="4"/>
      <c r="EU62" s="4"/>
      <c r="EV62" s="4"/>
      <c r="EW62" s="4"/>
      <c r="EX62" s="4"/>
      <c r="EY62" s="4"/>
      <c r="EZ62" s="4"/>
      <c r="FA62" s="4"/>
      <c r="FB62" s="4"/>
      <c r="FC62" s="4"/>
      <c r="FD62" s="4"/>
      <c r="FE62" s="4"/>
      <c r="FF62" s="4"/>
      <c r="FG62" s="4"/>
      <c r="FH62" s="4"/>
      <c r="FI62" s="4"/>
      <c r="FJ62" s="4"/>
      <c r="FK62" s="4"/>
      <c r="FL62" s="4"/>
      <c r="FM62" s="4"/>
      <c r="FN62" s="4"/>
      <c r="FO62" s="4"/>
      <c r="FP62" s="4"/>
      <c r="FQ62" s="4"/>
      <c r="FR62" s="4"/>
      <c r="FS62" s="4"/>
      <c r="FT62" s="4"/>
      <c r="FU62" s="4"/>
      <c r="FV62" s="4"/>
      <c r="FW62" s="4"/>
      <c r="FX62" s="4"/>
      <c r="FY62" s="4"/>
      <c r="FZ62" s="4"/>
      <c r="GA62" s="4"/>
      <c r="GB62" s="4"/>
      <c r="GC62" s="4"/>
      <c r="GD62" s="4"/>
      <c r="GE62" s="4"/>
      <c r="GF62" s="4"/>
      <c r="GG62" s="4"/>
      <c r="GH62" s="4"/>
      <c r="GI62" s="4"/>
      <c r="GJ62" s="4"/>
      <c r="GK62" s="4"/>
      <c r="GL62" s="4"/>
      <c r="GM62" s="4"/>
      <c r="GN62" s="4"/>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c r="II62" s="4"/>
      <c r="IJ62" s="4"/>
      <c r="IK62" s="4"/>
      <c r="IL62" s="4"/>
      <c r="IM62" s="4"/>
      <c r="IN62" s="4"/>
      <c r="IO62" s="4"/>
      <c r="IP62" s="4"/>
      <c r="IQ62" s="4"/>
      <c r="IR62" s="4"/>
      <c r="IS62" s="4"/>
      <c r="IT62" s="4"/>
      <c r="IU62" s="4"/>
      <c r="IV62" s="4"/>
      <c r="IW62" s="4"/>
      <c r="IX62" s="4"/>
      <c r="IY62" s="4"/>
      <c r="IZ62" s="4"/>
      <c r="JA62" s="4"/>
      <c r="JB62" s="4"/>
      <c r="JC62" s="4"/>
      <c r="JD62" s="4"/>
      <c r="JE62" s="4"/>
      <c r="JF62" s="4"/>
      <c r="JG62" s="4"/>
      <c r="JH62" s="4"/>
      <c r="JI62" s="4"/>
      <c r="JJ62" s="4"/>
      <c r="JK62" s="4"/>
      <c r="JL62" s="4"/>
      <c r="JM62" s="4"/>
      <c r="JN62" s="4"/>
      <c r="JO62" s="4"/>
      <c r="JP62" s="4"/>
      <c r="JQ62" s="4"/>
      <c r="JR62" s="4"/>
      <c r="JS62" s="4"/>
      <c r="JT62" s="4"/>
      <c r="JU62" s="4"/>
      <c r="JV62" s="4"/>
      <c r="JW62" s="4"/>
      <c r="JX62" s="4"/>
      <c r="JY62" s="4"/>
      <c r="JZ62" s="4"/>
      <c r="KA62" s="4"/>
      <c r="KB62" s="4"/>
      <c r="KC62" s="4"/>
      <c r="KD62" s="4"/>
      <c r="KE62" s="4"/>
      <c r="KF62" s="4"/>
      <c r="KG62" s="4"/>
      <c r="KH62" s="4"/>
      <c r="KI62" s="4"/>
      <c r="KJ62" s="4"/>
      <c r="KK62" s="4"/>
      <c r="KL62" s="4"/>
      <c r="KM62" s="4"/>
      <c r="KN62" s="4"/>
      <c r="KO62" s="4"/>
      <c r="KP62" s="4"/>
      <c r="KQ62" s="4"/>
      <c r="KR62" s="4"/>
      <c r="KS62" s="4"/>
      <c r="KT62" s="4"/>
      <c r="KU62" s="4"/>
      <c r="KV62" s="4"/>
      <c r="KW62" s="4"/>
      <c r="KX62" s="4"/>
      <c r="KY62" s="4"/>
      <c r="KZ62" s="4"/>
      <c r="LA62" s="4"/>
      <c r="LB62" s="4"/>
      <c r="LC62" s="4"/>
      <c r="LD62" s="4"/>
      <c r="LE62" s="4"/>
      <c r="LF62" s="4"/>
      <c r="LG62" s="4"/>
      <c r="LH62" s="4"/>
      <c r="LI62" s="4"/>
      <c r="LJ62" s="4"/>
      <c r="LK62" s="4"/>
      <c r="LL62" s="4"/>
      <c r="LM62" s="4"/>
      <c r="LN62" s="4"/>
      <c r="LO62" s="4"/>
      <c r="LP62" s="4"/>
      <c r="LQ62" s="4"/>
      <c r="LR62" s="4"/>
      <c r="LS62" s="4"/>
      <c r="LT62" s="4"/>
      <c r="LU62" s="4"/>
      <c r="LV62" s="4"/>
      <c r="LW62" s="4"/>
      <c r="LX62" s="4"/>
      <c r="LY62" s="4"/>
      <c r="LZ62" s="4"/>
      <c r="MA62" s="4"/>
      <c r="MB62" s="4"/>
      <c r="MC62" s="4"/>
      <c r="MD62" s="4"/>
      <c r="ME62" s="4"/>
      <c r="MF62" s="4"/>
      <c r="MG62" s="4"/>
      <c r="MH62" s="4"/>
      <c r="MI62" s="4"/>
      <c r="MJ62" s="4"/>
      <c r="MK62" s="4"/>
      <c r="ML62" s="4"/>
      <c r="MM62" s="4"/>
      <c r="MN62" s="4"/>
      <c r="MO62" s="4"/>
      <c r="MP62" s="4"/>
      <c r="MQ62" s="4"/>
      <c r="MR62" s="4"/>
      <c r="MS62" s="4"/>
      <c r="MT62" s="4"/>
      <c r="MU62" s="4"/>
      <c r="MV62" s="4"/>
      <c r="MW62" s="4"/>
      <c r="MX62" s="4"/>
      <c r="MY62" s="4"/>
      <c r="MZ62" s="4"/>
      <c r="NA62" s="4"/>
      <c r="NB62" s="4"/>
      <c r="NC62" s="4"/>
      <c r="ND62" s="4"/>
      <c r="NE62" s="4"/>
      <c r="NF62" s="4"/>
      <c r="NG62" s="4"/>
      <c r="NH62" s="4"/>
      <c r="NI62" s="4"/>
      <c r="NJ62" s="4"/>
      <c r="NK62" s="4"/>
      <c r="NL62" s="4"/>
      <c r="NM62" s="4"/>
      <c r="NN62" s="4"/>
      <c r="NO62" s="4"/>
      <c r="NP62" s="4"/>
      <c r="NQ62" s="4"/>
      <c r="NR62" s="4"/>
      <c r="NS62" s="4"/>
      <c r="NT62" s="4"/>
      <c r="NU62" s="4"/>
      <c r="NV62" s="4"/>
      <c r="NW62" s="4"/>
      <c r="NX62" s="4"/>
      <c r="NY62" s="4"/>
    </row>
    <row r="63" spans="1:389" s="31" customFormat="1" ht="100.5" customHeight="1">
      <c r="A63" s="5">
        <v>1</v>
      </c>
      <c r="B63" s="5"/>
      <c r="C63" s="5"/>
      <c r="D63" s="5"/>
      <c r="E63" s="5"/>
      <c r="F63" s="33"/>
      <c r="G63" s="33"/>
      <c r="H63" s="33"/>
      <c r="I63" s="33"/>
      <c r="J63" s="33">
        <v>1</v>
      </c>
      <c r="K63" s="33"/>
      <c r="L63" s="33"/>
      <c r="M63" s="36" t="s">
        <v>522</v>
      </c>
      <c r="N63" s="37" t="s">
        <v>29</v>
      </c>
      <c r="O63" s="38" t="s">
        <v>827</v>
      </c>
      <c r="P63" s="39" t="s">
        <v>828</v>
      </c>
      <c r="Q63" s="40">
        <v>1</v>
      </c>
      <c r="R63" s="40"/>
      <c r="S63" s="15" t="s">
        <v>831</v>
      </c>
      <c r="T63" s="36" t="s">
        <v>832</v>
      </c>
      <c r="U63" s="42" t="s">
        <v>833</v>
      </c>
      <c r="V63" s="17">
        <v>44886</v>
      </c>
      <c r="W63" s="17">
        <v>44901</v>
      </c>
      <c r="X63" s="17">
        <v>46234</v>
      </c>
      <c r="Y63" s="17">
        <v>46234</v>
      </c>
      <c r="Z63" s="43">
        <v>112500000</v>
      </c>
      <c r="AA63" s="19">
        <v>938700000</v>
      </c>
      <c r="AB63" s="19">
        <v>966861000</v>
      </c>
      <c r="AC63" s="19">
        <v>995866830</v>
      </c>
      <c r="AD63" s="19">
        <v>598349990</v>
      </c>
      <c r="AE63" s="20">
        <f t="shared" si="12"/>
        <v>3612277820</v>
      </c>
      <c r="AF63" s="19">
        <v>0</v>
      </c>
      <c r="AG63" s="20">
        <f t="shared" si="13"/>
        <v>3612277820</v>
      </c>
      <c r="AH63" s="21">
        <v>0</v>
      </c>
      <c r="AI63" s="20">
        <f t="shared" si="14"/>
        <v>3612277820</v>
      </c>
      <c r="AJ63" s="34" t="s">
        <v>132</v>
      </c>
      <c r="AK63" s="22" t="s">
        <v>834</v>
      </c>
      <c r="AL63" s="44">
        <v>901655064</v>
      </c>
      <c r="AM63" s="44">
        <v>0</v>
      </c>
      <c r="AN63" s="24" t="s">
        <v>835</v>
      </c>
      <c r="AO63" s="44">
        <v>3112611310</v>
      </c>
      <c r="AP63" s="46" t="s">
        <v>138</v>
      </c>
      <c r="AQ63" s="45" t="s">
        <v>31</v>
      </c>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c r="EE63" s="4"/>
      <c r="EF63" s="4"/>
      <c r="EG63" s="4"/>
      <c r="EH63" s="4"/>
      <c r="EI63" s="4"/>
      <c r="EJ63" s="4"/>
      <c r="EK63" s="4"/>
      <c r="EL63" s="4"/>
      <c r="EM63" s="4"/>
      <c r="EN63" s="4"/>
      <c r="EO63" s="4"/>
      <c r="EP63" s="4"/>
      <c r="EQ63" s="4"/>
      <c r="ER63" s="4"/>
      <c r="ES63" s="4"/>
      <c r="ET63" s="4"/>
      <c r="EU63" s="4"/>
      <c r="EV63" s="4"/>
      <c r="EW63" s="4"/>
      <c r="EX63" s="4"/>
      <c r="EY63" s="4"/>
      <c r="EZ63" s="4"/>
      <c r="FA63" s="4"/>
      <c r="FB63" s="4"/>
      <c r="FC63" s="4"/>
      <c r="FD63" s="4"/>
      <c r="FE63" s="4"/>
      <c r="FF63" s="4"/>
      <c r="FG63" s="4"/>
      <c r="FH63" s="4"/>
      <c r="FI63" s="4"/>
      <c r="FJ63" s="4"/>
      <c r="FK63" s="4"/>
      <c r="FL63" s="4"/>
      <c r="FM63" s="4"/>
      <c r="FN63" s="4"/>
      <c r="FO63" s="4"/>
      <c r="FP63" s="4"/>
      <c r="FQ63" s="4"/>
      <c r="FR63" s="4"/>
      <c r="FS63" s="4"/>
      <c r="FT63" s="4"/>
      <c r="FU63" s="4"/>
      <c r="FV63" s="4"/>
      <c r="FW63" s="4"/>
      <c r="FX63" s="4"/>
      <c r="FY63" s="4"/>
      <c r="FZ63" s="4"/>
      <c r="GA63" s="4"/>
      <c r="GB63" s="4"/>
      <c r="GC63" s="4"/>
      <c r="GD63" s="4"/>
      <c r="GE63" s="4"/>
      <c r="GF63" s="4"/>
      <c r="GG63" s="4"/>
      <c r="GH63" s="4"/>
      <c r="GI63" s="4"/>
      <c r="GJ63" s="4"/>
      <c r="GK63" s="4"/>
      <c r="GL63" s="4"/>
      <c r="GM63" s="4"/>
      <c r="GN63" s="4"/>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c r="II63" s="4"/>
      <c r="IJ63" s="4"/>
      <c r="IK63" s="4"/>
      <c r="IL63" s="4"/>
      <c r="IM63" s="4"/>
      <c r="IN63" s="4"/>
      <c r="IO63" s="4"/>
      <c r="IP63" s="4"/>
      <c r="IQ63" s="4"/>
      <c r="IR63" s="4"/>
      <c r="IS63" s="4"/>
      <c r="IT63" s="4"/>
      <c r="IU63" s="4"/>
      <c r="IV63" s="4"/>
      <c r="IW63" s="4"/>
      <c r="IX63" s="4"/>
      <c r="IY63" s="4"/>
      <c r="IZ63" s="4"/>
      <c r="JA63" s="4"/>
      <c r="JB63" s="4"/>
      <c r="JC63" s="4"/>
      <c r="JD63" s="4"/>
      <c r="JE63" s="4"/>
      <c r="JF63" s="4"/>
      <c r="JG63" s="4"/>
      <c r="JH63" s="4"/>
      <c r="JI63" s="4"/>
      <c r="JJ63" s="4"/>
      <c r="JK63" s="4"/>
      <c r="JL63" s="4"/>
      <c r="JM63" s="4"/>
      <c r="JN63" s="4"/>
      <c r="JO63" s="4"/>
      <c r="JP63" s="4"/>
      <c r="JQ63" s="4"/>
      <c r="JR63" s="4"/>
      <c r="JS63" s="4"/>
      <c r="JT63" s="4"/>
      <c r="JU63" s="4"/>
      <c r="JV63" s="4"/>
      <c r="JW63" s="4"/>
      <c r="JX63" s="4"/>
      <c r="JY63" s="4"/>
      <c r="JZ63" s="4"/>
      <c r="KA63" s="4"/>
      <c r="KB63" s="4"/>
      <c r="KC63" s="4"/>
      <c r="KD63" s="4"/>
      <c r="KE63" s="4"/>
      <c r="KF63" s="4"/>
      <c r="KG63" s="4"/>
      <c r="KH63" s="4"/>
      <c r="KI63" s="4"/>
      <c r="KJ63" s="4"/>
      <c r="KK63" s="4"/>
      <c r="KL63" s="4"/>
      <c r="KM63" s="4"/>
      <c r="KN63" s="4"/>
      <c r="KO63" s="4"/>
      <c r="KP63" s="4"/>
      <c r="KQ63" s="4"/>
      <c r="KR63" s="4"/>
      <c r="KS63" s="4"/>
      <c r="KT63" s="4"/>
      <c r="KU63" s="4"/>
      <c r="KV63" s="4"/>
      <c r="KW63" s="4"/>
      <c r="KX63" s="4"/>
      <c r="KY63" s="4"/>
      <c r="KZ63" s="4"/>
      <c r="LA63" s="4"/>
      <c r="LB63" s="4"/>
      <c r="LC63" s="4"/>
      <c r="LD63" s="4"/>
      <c r="LE63" s="4"/>
      <c r="LF63" s="4"/>
      <c r="LG63" s="4"/>
      <c r="LH63" s="4"/>
      <c r="LI63" s="4"/>
      <c r="LJ63" s="4"/>
      <c r="LK63" s="4"/>
      <c r="LL63" s="4"/>
      <c r="LM63" s="4"/>
      <c r="LN63" s="4"/>
      <c r="LO63" s="4"/>
      <c r="LP63" s="4"/>
      <c r="LQ63" s="4"/>
      <c r="LR63" s="4"/>
      <c r="LS63" s="4"/>
      <c r="LT63" s="4"/>
      <c r="LU63" s="4"/>
      <c r="LV63" s="4"/>
      <c r="LW63" s="4"/>
      <c r="LX63" s="4"/>
      <c r="LY63" s="4"/>
      <c r="LZ63" s="4"/>
      <c r="MA63" s="4"/>
      <c r="MB63" s="4"/>
      <c r="MC63" s="4"/>
      <c r="MD63" s="4"/>
      <c r="ME63" s="4"/>
      <c r="MF63" s="4"/>
      <c r="MG63" s="4"/>
      <c r="MH63" s="4"/>
      <c r="MI63" s="4"/>
      <c r="MJ63" s="4"/>
      <c r="MK63" s="4"/>
      <c r="ML63" s="4"/>
      <c r="MM63" s="4"/>
      <c r="MN63" s="4"/>
      <c r="MO63" s="4"/>
      <c r="MP63" s="4"/>
      <c r="MQ63" s="4"/>
      <c r="MR63" s="4"/>
      <c r="MS63" s="4"/>
      <c r="MT63" s="4"/>
      <c r="MU63" s="4"/>
      <c r="MV63" s="4"/>
      <c r="MW63" s="4"/>
      <c r="MX63" s="4"/>
      <c r="MY63" s="4"/>
      <c r="MZ63" s="4"/>
      <c r="NA63" s="4"/>
      <c r="NB63" s="4"/>
      <c r="NC63" s="4"/>
      <c r="ND63" s="4"/>
      <c r="NE63" s="4"/>
      <c r="NF63" s="4"/>
      <c r="NG63" s="4"/>
      <c r="NH63" s="4"/>
      <c r="NI63" s="4"/>
      <c r="NJ63" s="4"/>
      <c r="NK63" s="4"/>
      <c r="NL63" s="4"/>
      <c r="NM63" s="4"/>
      <c r="NN63" s="4"/>
      <c r="NO63" s="4"/>
      <c r="NP63" s="4"/>
      <c r="NQ63" s="4"/>
      <c r="NR63" s="4"/>
      <c r="NS63" s="4"/>
      <c r="NT63" s="4"/>
      <c r="NU63" s="4"/>
      <c r="NV63" s="4"/>
      <c r="NW63" s="4"/>
      <c r="NX63" s="4"/>
      <c r="NY63" s="4"/>
    </row>
    <row r="64" spans="1:389" s="31" customFormat="1" ht="100.5" customHeight="1">
      <c r="A64" s="5">
        <v>1</v>
      </c>
      <c r="B64" s="5"/>
      <c r="C64" s="5"/>
      <c r="D64" s="5"/>
      <c r="E64" s="5"/>
      <c r="F64" s="33"/>
      <c r="G64" s="33"/>
      <c r="H64" s="33"/>
      <c r="I64" s="33"/>
      <c r="J64" s="33">
        <v>1</v>
      </c>
      <c r="K64" s="33"/>
      <c r="L64" s="33"/>
      <c r="M64" s="36" t="s">
        <v>523</v>
      </c>
      <c r="N64" s="37" t="s">
        <v>29</v>
      </c>
      <c r="O64" s="39" t="s">
        <v>836</v>
      </c>
      <c r="P64" s="39" t="s">
        <v>837</v>
      </c>
      <c r="Q64" s="40">
        <v>1</v>
      </c>
      <c r="R64" s="40"/>
      <c r="S64" s="15" t="s">
        <v>838</v>
      </c>
      <c r="T64" s="36" t="s">
        <v>839</v>
      </c>
      <c r="U64" s="42" t="s">
        <v>840</v>
      </c>
      <c r="V64" s="17">
        <v>44880</v>
      </c>
      <c r="W64" s="17">
        <v>44888</v>
      </c>
      <c r="X64" s="17">
        <v>46234</v>
      </c>
      <c r="Y64" s="17">
        <v>46234</v>
      </c>
      <c r="Z64" s="43">
        <v>151800000</v>
      </c>
      <c r="AA64" s="19">
        <v>1266619200</v>
      </c>
      <c r="AB64" s="19">
        <v>1304617800</v>
      </c>
      <c r="AC64" s="19">
        <v>1343756400</v>
      </c>
      <c r="AD64" s="19">
        <v>807373600</v>
      </c>
      <c r="AE64" s="20">
        <f t="shared" si="12"/>
        <v>4874167000</v>
      </c>
      <c r="AF64" s="19">
        <v>0</v>
      </c>
      <c r="AG64" s="20">
        <f t="shared" si="13"/>
        <v>4874167000</v>
      </c>
      <c r="AH64" s="21">
        <v>0</v>
      </c>
      <c r="AI64" s="20">
        <f t="shared" si="14"/>
        <v>4874167000</v>
      </c>
      <c r="AJ64" s="34" t="s">
        <v>197</v>
      </c>
      <c r="AK64" s="22" t="s">
        <v>841</v>
      </c>
      <c r="AL64" s="44">
        <v>900471369</v>
      </c>
      <c r="AM64" s="44">
        <v>7</v>
      </c>
      <c r="AN64" s="35" t="s">
        <v>842</v>
      </c>
      <c r="AO64" s="44">
        <v>6261703</v>
      </c>
      <c r="AP64" s="46" t="s">
        <v>843</v>
      </c>
      <c r="AQ64" s="45" t="s">
        <v>31</v>
      </c>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c r="DP64" s="4"/>
      <c r="DQ64" s="4"/>
      <c r="DR64" s="4"/>
      <c r="DS64" s="4"/>
      <c r="DT64" s="4"/>
      <c r="DU64" s="4"/>
      <c r="DV64" s="4"/>
      <c r="DW64" s="4"/>
      <c r="DX64" s="4"/>
      <c r="DY64" s="4"/>
      <c r="DZ64" s="4"/>
      <c r="EA64" s="4"/>
      <c r="EB64" s="4"/>
      <c r="EC64" s="4"/>
      <c r="ED64" s="4"/>
      <c r="EE64" s="4"/>
      <c r="EF64" s="4"/>
      <c r="EG64" s="4"/>
      <c r="EH64" s="4"/>
      <c r="EI64" s="4"/>
      <c r="EJ64" s="4"/>
      <c r="EK64" s="4"/>
      <c r="EL64" s="4"/>
      <c r="EM64" s="4"/>
      <c r="EN64" s="4"/>
      <c r="EO64" s="4"/>
      <c r="EP64" s="4"/>
      <c r="EQ64" s="4"/>
      <c r="ER64" s="4"/>
      <c r="ES64" s="4"/>
      <c r="ET64" s="4"/>
      <c r="EU64" s="4"/>
      <c r="EV64" s="4"/>
      <c r="EW64" s="4"/>
      <c r="EX64" s="4"/>
      <c r="EY64" s="4"/>
      <c r="EZ64" s="4"/>
      <c r="FA64" s="4"/>
      <c r="FB64" s="4"/>
      <c r="FC64" s="4"/>
      <c r="FD64" s="4"/>
      <c r="FE64" s="4"/>
      <c r="FF64" s="4"/>
      <c r="FG64" s="4"/>
      <c r="FH64" s="4"/>
      <c r="FI64" s="4"/>
      <c r="FJ64" s="4"/>
      <c r="FK64" s="4"/>
      <c r="FL64" s="4"/>
      <c r="FM64" s="4"/>
      <c r="FN64" s="4"/>
      <c r="FO64" s="4"/>
      <c r="FP64" s="4"/>
      <c r="FQ64" s="4"/>
      <c r="FR64" s="4"/>
      <c r="FS64" s="4"/>
      <c r="FT64" s="4"/>
      <c r="FU64" s="4"/>
      <c r="FV64" s="4"/>
      <c r="FW64" s="4"/>
      <c r="FX64" s="4"/>
      <c r="FY64" s="4"/>
      <c r="FZ64" s="4"/>
      <c r="GA64" s="4"/>
      <c r="GB64" s="4"/>
      <c r="GC64" s="4"/>
      <c r="GD64" s="4"/>
      <c r="GE64" s="4"/>
      <c r="GF64" s="4"/>
      <c r="GG64" s="4"/>
      <c r="GH64" s="4"/>
      <c r="GI64" s="4"/>
      <c r="GJ64" s="4"/>
      <c r="GK64" s="4"/>
      <c r="GL64" s="4"/>
      <c r="GM64" s="4"/>
      <c r="GN64" s="4"/>
      <c r="GO64" s="4"/>
      <c r="GP64" s="4"/>
      <c r="GQ64" s="4"/>
      <c r="GR64" s="4"/>
      <c r="GS64" s="4"/>
      <c r="GT64" s="4"/>
      <c r="GU64" s="4"/>
      <c r="GV64" s="4"/>
      <c r="GW64" s="4"/>
      <c r="GX64" s="4"/>
      <c r="GY64" s="4"/>
      <c r="GZ64" s="4"/>
      <c r="HA64" s="4"/>
      <c r="HB64" s="4"/>
      <c r="HC64" s="4"/>
      <c r="HD64" s="4"/>
      <c r="HE64" s="4"/>
      <c r="HF64" s="4"/>
      <c r="HG64" s="4"/>
      <c r="HH64" s="4"/>
      <c r="HI64" s="4"/>
      <c r="HJ64" s="4"/>
      <c r="HK64" s="4"/>
      <c r="HL64" s="4"/>
      <c r="HM64" s="4"/>
      <c r="HN64" s="4"/>
      <c r="HO64" s="4"/>
      <c r="HP64" s="4"/>
      <c r="HQ64" s="4"/>
      <c r="HR64" s="4"/>
      <c r="HS64" s="4"/>
      <c r="HT64" s="4"/>
      <c r="HU64" s="4"/>
      <c r="HV64" s="4"/>
      <c r="HW64" s="4"/>
      <c r="HX64" s="4"/>
      <c r="HY64" s="4"/>
      <c r="HZ64" s="4"/>
      <c r="IA64" s="4"/>
      <c r="IB64" s="4"/>
      <c r="IC64" s="4"/>
      <c r="ID64" s="4"/>
      <c r="IE64" s="4"/>
      <c r="IF64" s="4"/>
      <c r="IG64" s="4"/>
      <c r="IH64" s="4"/>
      <c r="II64" s="4"/>
      <c r="IJ64" s="4"/>
      <c r="IK64" s="4"/>
      <c r="IL64" s="4"/>
      <c r="IM64" s="4"/>
      <c r="IN64" s="4"/>
      <c r="IO64" s="4"/>
      <c r="IP64" s="4"/>
      <c r="IQ64" s="4"/>
      <c r="IR64" s="4"/>
      <c r="IS64" s="4"/>
      <c r="IT64" s="4"/>
      <c r="IU64" s="4"/>
      <c r="IV64" s="4"/>
      <c r="IW64" s="4"/>
      <c r="IX64" s="4"/>
      <c r="IY64" s="4"/>
      <c r="IZ64" s="4"/>
      <c r="JA64" s="4"/>
      <c r="JB64" s="4"/>
      <c r="JC64" s="4"/>
      <c r="JD64" s="4"/>
      <c r="JE64" s="4"/>
      <c r="JF64" s="4"/>
      <c r="JG64" s="4"/>
      <c r="JH64" s="4"/>
      <c r="JI64" s="4"/>
      <c r="JJ64" s="4"/>
      <c r="JK64" s="4"/>
      <c r="JL64" s="4"/>
      <c r="JM64" s="4"/>
      <c r="JN64" s="4"/>
      <c r="JO64" s="4"/>
      <c r="JP64" s="4"/>
      <c r="JQ64" s="4"/>
      <c r="JR64" s="4"/>
      <c r="JS64" s="4"/>
      <c r="JT64" s="4"/>
      <c r="JU64" s="4"/>
      <c r="JV64" s="4"/>
      <c r="JW64" s="4"/>
      <c r="JX64" s="4"/>
      <c r="JY64" s="4"/>
      <c r="JZ64" s="4"/>
      <c r="KA64" s="4"/>
      <c r="KB64" s="4"/>
      <c r="KC64" s="4"/>
      <c r="KD64" s="4"/>
      <c r="KE64" s="4"/>
      <c r="KF64" s="4"/>
      <c r="KG64" s="4"/>
      <c r="KH64" s="4"/>
      <c r="KI64" s="4"/>
      <c r="KJ64" s="4"/>
      <c r="KK64" s="4"/>
      <c r="KL64" s="4"/>
      <c r="KM64" s="4"/>
      <c r="KN64" s="4"/>
      <c r="KO64" s="4"/>
      <c r="KP64" s="4"/>
      <c r="KQ64" s="4"/>
      <c r="KR64" s="4"/>
      <c r="KS64" s="4"/>
      <c r="KT64" s="4"/>
      <c r="KU64" s="4"/>
      <c r="KV64" s="4"/>
      <c r="KW64" s="4"/>
      <c r="KX64" s="4"/>
      <c r="KY64" s="4"/>
      <c r="KZ64" s="4"/>
      <c r="LA64" s="4"/>
      <c r="LB64" s="4"/>
      <c r="LC64" s="4"/>
      <c r="LD64" s="4"/>
      <c r="LE64" s="4"/>
      <c r="LF64" s="4"/>
      <c r="LG64" s="4"/>
      <c r="LH64" s="4"/>
      <c r="LI64" s="4"/>
      <c r="LJ64" s="4"/>
      <c r="LK64" s="4"/>
      <c r="LL64" s="4"/>
      <c r="LM64" s="4"/>
      <c r="LN64" s="4"/>
      <c r="LO64" s="4"/>
      <c r="LP64" s="4"/>
      <c r="LQ64" s="4"/>
      <c r="LR64" s="4"/>
      <c r="LS64" s="4"/>
      <c r="LT64" s="4"/>
      <c r="LU64" s="4"/>
      <c r="LV64" s="4"/>
      <c r="LW64" s="4"/>
      <c r="LX64" s="4"/>
      <c r="LY64" s="4"/>
      <c r="LZ64" s="4"/>
      <c r="MA64" s="4"/>
      <c r="MB64" s="4"/>
      <c r="MC64" s="4"/>
      <c r="MD64" s="4"/>
      <c r="ME64" s="4"/>
      <c r="MF64" s="4"/>
      <c r="MG64" s="4"/>
      <c r="MH64" s="4"/>
      <c r="MI64" s="4"/>
      <c r="MJ64" s="4"/>
      <c r="MK64" s="4"/>
      <c r="ML64" s="4"/>
      <c r="MM64" s="4"/>
      <c r="MN64" s="4"/>
      <c r="MO64" s="4"/>
      <c r="MP64" s="4"/>
      <c r="MQ64" s="4"/>
      <c r="MR64" s="4"/>
      <c r="MS64" s="4"/>
      <c r="MT64" s="4"/>
      <c r="MU64" s="4"/>
      <c r="MV64" s="4"/>
      <c r="MW64" s="4"/>
      <c r="MX64" s="4"/>
      <c r="MY64" s="4"/>
      <c r="MZ64" s="4"/>
      <c r="NA64" s="4"/>
      <c r="NB64" s="4"/>
      <c r="NC64" s="4"/>
      <c r="ND64" s="4"/>
      <c r="NE64" s="4"/>
      <c r="NF64" s="4"/>
      <c r="NG64" s="4"/>
      <c r="NH64" s="4"/>
      <c r="NI64" s="4"/>
      <c r="NJ64" s="4"/>
      <c r="NK64" s="4"/>
      <c r="NL64" s="4"/>
      <c r="NM64" s="4"/>
      <c r="NN64" s="4"/>
      <c r="NO64" s="4"/>
      <c r="NP64" s="4"/>
      <c r="NQ64" s="4"/>
      <c r="NR64" s="4"/>
      <c r="NS64" s="4"/>
      <c r="NT64" s="4"/>
      <c r="NU64" s="4"/>
      <c r="NV64" s="4"/>
      <c r="NW64" s="4"/>
      <c r="NX64" s="4"/>
      <c r="NY64" s="4"/>
    </row>
    <row r="65" spans="1:389" s="31" customFormat="1" ht="100.5" customHeight="1">
      <c r="A65" s="5">
        <v>1</v>
      </c>
      <c r="B65" s="5"/>
      <c r="C65" s="5"/>
      <c r="D65" s="5"/>
      <c r="E65" s="5"/>
      <c r="F65" s="33"/>
      <c r="G65" s="33"/>
      <c r="H65" s="33"/>
      <c r="I65" s="33"/>
      <c r="J65" s="33">
        <v>1</v>
      </c>
      <c r="K65" s="33"/>
      <c r="L65" s="33"/>
      <c r="M65" s="36" t="s">
        <v>490</v>
      </c>
      <c r="N65" s="37" t="s">
        <v>29</v>
      </c>
      <c r="O65" s="38" t="s">
        <v>844</v>
      </c>
      <c r="P65" s="39" t="s">
        <v>845</v>
      </c>
      <c r="Q65" s="40">
        <v>1</v>
      </c>
      <c r="R65" s="40"/>
      <c r="S65" s="15" t="s">
        <v>846</v>
      </c>
      <c r="T65" s="36" t="s">
        <v>671</v>
      </c>
      <c r="U65" s="42" t="s">
        <v>847</v>
      </c>
      <c r="V65" s="17">
        <v>44879</v>
      </c>
      <c r="W65" s="17">
        <v>44883</v>
      </c>
      <c r="X65" s="17">
        <v>46234</v>
      </c>
      <c r="Y65" s="17">
        <v>46234</v>
      </c>
      <c r="Z65" s="43">
        <v>61350000</v>
      </c>
      <c r="AA65" s="19">
        <v>490800000</v>
      </c>
      <c r="AB65" s="19">
        <v>505524000</v>
      </c>
      <c r="AC65" s="19">
        <v>520689900</v>
      </c>
      <c r="AD65" s="19">
        <v>312847900</v>
      </c>
      <c r="AE65" s="20">
        <f t="shared" si="12"/>
        <v>1891211800</v>
      </c>
      <c r="AF65" s="19">
        <v>0</v>
      </c>
      <c r="AG65" s="20">
        <f t="shared" si="13"/>
        <v>1891211800</v>
      </c>
      <c r="AH65" s="21">
        <v>0</v>
      </c>
      <c r="AI65" s="20">
        <f t="shared" si="14"/>
        <v>1891211800</v>
      </c>
      <c r="AJ65" s="34" t="s">
        <v>197</v>
      </c>
      <c r="AK65" s="22" t="s">
        <v>271</v>
      </c>
      <c r="AL65" s="44">
        <v>900789891</v>
      </c>
      <c r="AM65" s="44">
        <v>7</v>
      </c>
      <c r="AN65" s="24" t="s">
        <v>797</v>
      </c>
      <c r="AO65" s="44">
        <v>7046446</v>
      </c>
      <c r="AP65" s="46" t="s">
        <v>111</v>
      </c>
      <c r="AQ65" s="45" t="s">
        <v>31</v>
      </c>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c r="CZ65" s="4"/>
      <c r="DA65" s="4"/>
      <c r="DB65" s="4"/>
      <c r="DC65" s="4"/>
      <c r="DD65" s="4"/>
      <c r="DE65" s="4"/>
      <c r="DF65" s="4"/>
      <c r="DG65" s="4"/>
      <c r="DH65" s="4"/>
      <c r="DI65" s="4"/>
      <c r="DJ65" s="4"/>
      <c r="DK65" s="4"/>
      <c r="DL65" s="4"/>
      <c r="DM65" s="4"/>
      <c r="DN65" s="4"/>
      <c r="DO65" s="4"/>
      <c r="DP65" s="4"/>
      <c r="DQ65" s="4"/>
      <c r="DR65" s="4"/>
      <c r="DS65" s="4"/>
      <c r="DT65" s="4"/>
      <c r="DU65" s="4"/>
      <c r="DV65" s="4"/>
      <c r="DW65" s="4"/>
      <c r="DX65" s="4"/>
      <c r="DY65" s="4"/>
      <c r="DZ65" s="4"/>
      <c r="EA65" s="4"/>
      <c r="EB65" s="4"/>
      <c r="EC65" s="4"/>
      <c r="ED65" s="4"/>
      <c r="EE65" s="4"/>
      <c r="EF65" s="4"/>
      <c r="EG65" s="4"/>
      <c r="EH65" s="4"/>
      <c r="EI65" s="4"/>
      <c r="EJ65" s="4"/>
      <c r="EK65" s="4"/>
      <c r="EL65" s="4"/>
      <c r="EM65" s="4"/>
      <c r="EN65" s="4"/>
      <c r="EO65" s="4"/>
      <c r="EP65" s="4"/>
      <c r="EQ65" s="4"/>
      <c r="ER65" s="4"/>
      <c r="ES65" s="4"/>
      <c r="ET65" s="4"/>
      <c r="EU65" s="4"/>
      <c r="EV65" s="4"/>
      <c r="EW65" s="4"/>
      <c r="EX65" s="4"/>
      <c r="EY65" s="4"/>
      <c r="EZ65" s="4"/>
      <c r="FA65" s="4"/>
      <c r="FB65" s="4"/>
      <c r="FC65" s="4"/>
      <c r="FD65" s="4"/>
      <c r="FE65" s="4"/>
      <c r="FF65" s="4"/>
      <c r="FG65" s="4"/>
      <c r="FH65" s="4"/>
      <c r="FI65" s="4"/>
      <c r="FJ65" s="4"/>
      <c r="FK65" s="4"/>
      <c r="FL65" s="4"/>
      <c r="FM65" s="4"/>
      <c r="FN65" s="4"/>
      <c r="FO65" s="4"/>
      <c r="FP65" s="4"/>
      <c r="FQ65" s="4"/>
      <c r="FR65" s="4"/>
      <c r="FS65" s="4"/>
      <c r="FT65" s="4"/>
      <c r="FU65" s="4"/>
      <c r="FV65" s="4"/>
      <c r="FW65" s="4"/>
      <c r="FX65" s="4"/>
      <c r="FY65" s="4"/>
      <c r="FZ65" s="4"/>
      <c r="GA65" s="4"/>
      <c r="GB65" s="4"/>
      <c r="GC65" s="4"/>
      <c r="GD65" s="4"/>
      <c r="GE65" s="4"/>
      <c r="GF65" s="4"/>
      <c r="GG65" s="4"/>
      <c r="GH65" s="4"/>
      <c r="GI65" s="4"/>
      <c r="GJ65" s="4"/>
      <c r="GK65" s="4"/>
      <c r="GL65" s="4"/>
      <c r="GM65" s="4"/>
      <c r="GN65" s="4"/>
      <c r="GO65" s="4"/>
      <c r="GP65" s="4"/>
      <c r="GQ65" s="4"/>
      <c r="GR65" s="4"/>
      <c r="GS65" s="4"/>
      <c r="GT65" s="4"/>
      <c r="GU65" s="4"/>
      <c r="GV65" s="4"/>
      <c r="GW65" s="4"/>
      <c r="GX65" s="4"/>
      <c r="GY65" s="4"/>
      <c r="GZ65" s="4"/>
      <c r="HA65" s="4"/>
      <c r="HB65" s="4"/>
      <c r="HC65" s="4"/>
      <c r="HD65" s="4"/>
      <c r="HE65" s="4"/>
      <c r="HF65" s="4"/>
      <c r="HG65" s="4"/>
      <c r="HH65" s="4"/>
      <c r="HI65" s="4"/>
      <c r="HJ65" s="4"/>
      <c r="HK65" s="4"/>
      <c r="HL65" s="4"/>
      <c r="HM65" s="4"/>
      <c r="HN65" s="4"/>
      <c r="HO65" s="4"/>
      <c r="HP65" s="4"/>
      <c r="HQ65" s="4"/>
      <c r="HR65" s="4"/>
      <c r="HS65" s="4"/>
      <c r="HT65" s="4"/>
      <c r="HU65" s="4"/>
      <c r="HV65" s="4"/>
      <c r="HW65" s="4"/>
      <c r="HX65" s="4"/>
      <c r="HY65" s="4"/>
      <c r="HZ65" s="4"/>
      <c r="IA65" s="4"/>
      <c r="IB65" s="4"/>
      <c r="IC65" s="4"/>
      <c r="ID65" s="4"/>
      <c r="IE65" s="4"/>
      <c r="IF65" s="4"/>
      <c r="IG65" s="4"/>
      <c r="IH65" s="4"/>
      <c r="II65" s="4"/>
      <c r="IJ65" s="4"/>
      <c r="IK65" s="4"/>
      <c r="IL65" s="4"/>
      <c r="IM65" s="4"/>
      <c r="IN65" s="4"/>
      <c r="IO65" s="4"/>
      <c r="IP65" s="4"/>
      <c r="IQ65" s="4"/>
      <c r="IR65" s="4"/>
      <c r="IS65" s="4"/>
      <c r="IT65" s="4"/>
      <c r="IU65" s="4"/>
      <c r="IV65" s="4"/>
      <c r="IW65" s="4"/>
      <c r="IX65" s="4"/>
      <c r="IY65" s="4"/>
      <c r="IZ65" s="4"/>
      <c r="JA65" s="4"/>
      <c r="JB65" s="4"/>
      <c r="JC65" s="4"/>
      <c r="JD65" s="4"/>
      <c r="JE65" s="4"/>
      <c r="JF65" s="4"/>
      <c r="JG65" s="4"/>
      <c r="JH65" s="4"/>
      <c r="JI65" s="4"/>
      <c r="JJ65" s="4"/>
      <c r="JK65" s="4"/>
      <c r="JL65" s="4"/>
      <c r="JM65" s="4"/>
      <c r="JN65" s="4"/>
      <c r="JO65" s="4"/>
      <c r="JP65" s="4"/>
      <c r="JQ65" s="4"/>
      <c r="JR65" s="4"/>
      <c r="JS65" s="4"/>
      <c r="JT65" s="4"/>
      <c r="JU65" s="4"/>
      <c r="JV65" s="4"/>
      <c r="JW65" s="4"/>
      <c r="JX65" s="4"/>
      <c r="JY65" s="4"/>
      <c r="JZ65" s="4"/>
      <c r="KA65" s="4"/>
      <c r="KB65" s="4"/>
      <c r="KC65" s="4"/>
      <c r="KD65" s="4"/>
      <c r="KE65" s="4"/>
      <c r="KF65" s="4"/>
      <c r="KG65" s="4"/>
      <c r="KH65" s="4"/>
      <c r="KI65" s="4"/>
      <c r="KJ65" s="4"/>
      <c r="KK65" s="4"/>
      <c r="KL65" s="4"/>
      <c r="KM65" s="4"/>
      <c r="KN65" s="4"/>
      <c r="KO65" s="4"/>
      <c r="KP65" s="4"/>
      <c r="KQ65" s="4"/>
      <c r="KR65" s="4"/>
      <c r="KS65" s="4"/>
      <c r="KT65" s="4"/>
      <c r="KU65" s="4"/>
      <c r="KV65" s="4"/>
      <c r="KW65" s="4"/>
      <c r="KX65" s="4"/>
      <c r="KY65" s="4"/>
      <c r="KZ65" s="4"/>
      <c r="LA65" s="4"/>
      <c r="LB65" s="4"/>
      <c r="LC65" s="4"/>
      <c r="LD65" s="4"/>
      <c r="LE65" s="4"/>
      <c r="LF65" s="4"/>
      <c r="LG65" s="4"/>
      <c r="LH65" s="4"/>
      <c r="LI65" s="4"/>
      <c r="LJ65" s="4"/>
      <c r="LK65" s="4"/>
      <c r="LL65" s="4"/>
      <c r="LM65" s="4"/>
      <c r="LN65" s="4"/>
      <c r="LO65" s="4"/>
      <c r="LP65" s="4"/>
      <c r="LQ65" s="4"/>
      <c r="LR65" s="4"/>
      <c r="LS65" s="4"/>
      <c r="LT65" s="4"/>
      <c r="LU65" s="4"/>
      <c r="LV65" s="4"/>
      <c r="LW65" s="4"/>
      <c r="LX65" s="4"/>
      <c r="LY65" s="4"/>
      <c r="LZ65" s="4"/>
      <c r="MA65" s="4"/>
      <c r="MB65" s="4"/>
      <c r="MC65" s="4"/>
      <c r="MD65" s="4"/>
      <c r="ME65" s="4"/>
      <c r="MF65" s="4"/>
      <c r="MG65" s="4"/>
      <c r="MH65" s="4"/>
      <c r="MI65" s="4"/>
      <c r="MJ65" s="4"/>
      <c r="MK65" s="4"/>
      <c r="ML65" s="4"/>
      <c r="MM65" s="4"/>
      <c r="MN65" s="4"/>
      <c r="MO65" s="4"/>
      <c r="MP65" s="4"/>
      <c r="MQ65" s="4"/>
      <c r="MR65" s="4"/>
      <c r="MS65" s="4"/>
      <c r="MT65" s="4"/>
      <c r="MU65" s="4"/>
      <c r="MV65" s="4"/>
      <c r="MW65" s="4"/>
      <c r="MX65" s="4"/>
      <c r="MY65" s="4"/>
      <c r="MZ65" s="4"/>
      <c r="NA65" s="4"/>
      <c r="NB65" s="4"/>
      <c r="NC65" s="4"/>
      <c r="ND65" s="4"/>
      <c r="NE65" s="4"/>
      <c r="NF65" s="4"/>
      <c r="NG65" s="4"/>
      <c r="NH65" s="4"/>
      <c r="NI65" s="4"/>
      <c r="NJ65" s="4"/>
      <c r="NK65" s="4"/>
      <c r="NL65" s="4"/>
      <c r="NM65" s="4"/>
      <c r="NN65" s="4"/>
      <c r="NO65" s="4"/>
      <c r="NP65" s="4"/>
      <c r="NQ65" s="4"/>
      <c r="NR65" s="4"/>
      <c r="NS65" s="4"/>
      <c r="NT65" s="4"/>
      <c r="NU65" s="4"/>
      <c r="NV65" s="4"/>
      <c r="NW65" s="4"/>
      <c r="NX65" s="4"/>
      <c r="NY65" s="4"/>
    </row>
    <row r="66" spans="1:389" s="31" customFormat="1" ht="149.25" customHeight="1">
      <c r="A66" s="5"/>
      <c r="B66" s="5">
        <v>1</v>
      </c>
      <c r="C66" s="5"/>
      <c r="D66" s="5"/>
      <c r="E66" s="5"/>
      <c r="F66" s="33"/>
      <c r="G66" s="33"/>
      <c r="H66" s="33"/>
      <c r="I66" s="33"/>
      <c r="J66" s="33">
        <v>1</v>
      </c>
      <c r="K66" s="33"/>
      <c r="L66" s="33"/>
      <c r="M66" s="36" t="s">
        <v>489</v>
      </c>
      <c r="N66" s="37" t="s">
        <v>34</v>
      </c>
      <c r="O66" s="38" t="s">
        <v>848</v>
      </c>
      <c r="P66" s="39" t="s">
        <v>849</v>
      </c>
      <c r="Q66" s="40">
        <v>1</v>
      </c>
      <c r="R66" s="40"/>
      <c r="S66" s="15" t="s">
        <v>850</v>
      </c>
      <c r="T66" s="36" t="s">
        <v>503</v>
      </c>
      <c r="U66" s="42" t="s">
        <v>851</v>
      </c>
      <c r="V66" s="17">
        <v>44886</v>
      </c>
      <c r="W66" s="17">
        <v>44886</v>
      </c>
      <c r="X66" s="17">
        <v>46234</v>
      </c>
      <c r="Y66" s="17">
        <v>46234</v>
      </c>
      <c r="Z66" s="43">
        <v>114009410</v>
      </c>
      <c r="AA66" s="19">
        <v>939437540</v>
      </c>
      <c r="AB66" s="19">
        <v>967620670</v>
      </c>
      <c r="AC66" s="19">
        <v>996649290</v>
      </c>
      <c r="AD66" s="19">
        <v>598820120</v>
      </c>
      <c r="AE66" s="20">
        <f t="shared" si="12"/>
        <v>3616537030</v>
      </c>
      <c r="AF66" s="19">
        <v>0</v>
      </c>
      <c r="AG66" s="20">
        <f t="shared" si="13"/>
        <v>3616537030</v>
      </c>
      <c r="AH66" s="21">
        <v>0</v>
      </c>
      <c r="AI66" s="20">
        <f t="shared" si="14"/>
        <v>3616537030</v>
      </c>
      <c r="AJ66" s="34" t="s">
        <v>166</v>
      </c>
      <c r="AK66" s="22" t="s">
        <v>194</v>
      </c>
      <c r="AL66" s="44">
        <v>800065396</v>
      </c>
      <c r="AM66" s="44">
        <v>2</v>
      </c>
      <c r="AN66" s="35" t="s">
        <v>195</v>
      </c>
      <c r="AO66" s="44">
        <v>3438770</v>
      </c>
      <c r="AP66" s="46" t="s">
        <v>196</v>
      </c>
      <c r="AQ66" s="45" t="s">
        <v>31</v>
      </c>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c r="DP66" s="4"/>
      <c r="DQ66" s="4"/>
      <c r="DR66" s="4"/>
      <c r="DS66" s="4"/>
      <c r="DT66" s="4"/>
      <c r="DU66" s="4"/>
      <c r="DV66" s="4"/>
      <c r="DW66" s="4"/>
      <c r="DX66" s="4"/>
      <c r="DY66" s="4"/>
      <c r="DZ66" s="4"/>
      <c r="EA66" s="4"/>
      <c r="EB66" s="4"/>
      <c r="EC66" s="4"/>
      <c r="ED66" s="4"/>
      <c r="EE66" s="4"/>
      <c r="EF66" s="4"/>
      <c r="EG66" s="4"/>
      <c r="EH66" s="4"/>
      <c r="EI66" s="4"/>
      <c r="EJ66" s="4"/>
      <c r="EK66" s="4"/>
      <c r="EL66" s="4"/>
      <c r="EM66" s="4"/>
      <c r="EN66" s="4"/>
      <c r="EO66" s="4"/>
      <c r="EP66" s="4"/>
      <c r="EQ66" s="4"/>
      <c r="ER66" s="4"/>
      <c r="ES66" s="4"/>
      <c r="ET66" s="4"/>
      <c r="EU66" s="4"/>
      <c r="EV66" s="4"/>
      <c r="EW66" s="4"/>
      <c r="EX66" s="4"/>
      <c r="EY66" s="4"/>
      <c r="EZ66" s="4"/>
      <c r="FA66" s="4"/>
      <c r="FB66" s="4"/>
      <c r="FC66" s="4"/>
      <c r="FD66" s="4"/>
      <c r="FE66" s="4"/>
      <c r="FF66" s="4"/>
      <c r="FG66" s="4"/>
      <c r="FH66" s="4"/>
      <c r="FI66" s="4"/>
      <c r="FJ66" s="4"/>
      <c r="FK66" s="4"/>
      <c r="FL66" s="4"/>
      <c r="FM66" s="4"/>
      <c r="FN66" s="4"/>
      <c r="FO66" s="4"/>
      <c r="FP66" s="4"/>
      <c r="FQ66" s="4"/>
      <c r="FR66" s="4"/>
      <c r="FS66" s="4"/>
      <c r="FT66" s="4"/>
      <c r="FU66" s="4"/>
      <c r="FV66" s="4"/>
      <c r="FW66" s="4"/>
      <c r="FX66" s="4"/>
      <c r="FY66" s="4"/>
      <c r="FZ66" s="4"/>
      <c r="GA66" s="4"/>
      <c r="GB66" s="4"/>
      <c r="GC66" s="4"/>
      <c r="GD66" s="4"/>
      <c r="GE66" s="4"/>
      <c r="GF66" s="4"/>
      <c r="GG66" s="4"/>
      <c r="GH66" s="4"/>
      <c r="GI66" s="4"/>
      <c r="GJ66" s="4"/>
      <c r="GK66" s="4"/>
      <c r="GL66" s="4"/>
      <c r="GM66" s="4"/>
      <c r="GN66" s="4"/>
      <c r="GO66" s="4"/>
      <c r="GP66" s="4"/>
      <c r="GQ66" s="4"/>
      <c r="GR66" s="4"/>
      <c r="GS66" s="4"/>
      <c r="GT66" s="4"/>
      <c r="GU66" s="4"/>
      <c r="GV66" s="4"/>
      <c r="GW66" s="4"/>
      <c r="GX66" s="4"/>
      <c r="GY66" s="4"/>
      <c r="GZ66" s="4"/>
      <c r="HA66" s="4"/>
      <c r="HB66" s="4"/>
      <c r="HC66" s="4"/>
      <c r="HD66" s="4"/>
      <c r="HE66" s="4"/>
      <c r="HF66" s="4"/>
      <c r="HG66" s="4"/>
      <c r="HH66" s="4"/>
      <c r="HI66" s="4"/>
      <c r="HJ66" s="4"/>
      <c r="HK66" s="4"/>
      <c r="HL66" s="4"/>
      <c r="HM66" s="4"/>
      <c r="HN66" s="4"/>
      <c r="HO66" s="4"/>
      <c r="HP66" s="4"/>
      <c r="HQ66" s="4"/>
      <c r="HR66" s="4"/>
      <c r="HS66" s="4"/>
      <c r="HT66" s="4"/>
      <c r="HU66" s="4"/>
      <c r="HV66" s="4"/>
      <c r="HW66" s="4"/>
      <c r="HX66" s="4"/>
      <c r="HY66" s="4"/>
      <c r="HZ66" s="4"/>
      <c r="IA66" s="4"/>
      <c r="IB66" s="4"/>
      <c r="IC66" s="4"/>
      <c r="ID66" s="4"/>
      <c r="IE66" s="4"/>
      <c r="IF66" s="4"/>
      <c r="IG66" s="4"/>
      <c r="IH66" s="4"/>
      <c r="II66" s="4"/>
      <c r="IJ66" s="4"/>
      <c r="IK66" s="4"/>
      <c r="IL66" s="4"/>
      <c r="IM66" s="4"/>
      <c r="IN66" s="4"/>
      <c r="IO66" s="4"/>
      <c r="IP66" s="4"/>
      <c r="IQ66" s="4"/>
      <c r="IR66" s="4"/>
      <c r="IS66" s="4"/>
      <c r="IT66" s="4"/>
      <c r="IU66" s="4"/>
      <c r="IV66" s="4"/>
      <c r="IW66" s="4"/>
      <c r="IX66" s="4"/>
      <c r="IY66" s="4"/>
      <c r="IZ66" s="4"/>
      <c r="JA66" s="4"/>
      <c r="JB66" s="4"/>
      <c r="JC66" s="4"/>
      <c r="JD66" s="4"/>
      <c r="JE66" s="4"/>
      <c r="JF66" s="4"/>
      <c r="JG66" s="4"/>
      <c r="JH66" s="4"/>
      <c r="JI66" s="4"/>
      <c r="JJ66" s="4"/>
      <c r="JK66" s="4"/>
      <c r="JL66" s="4"/>
      <c r="JM66" s="4"/>
      <c r="JN66" s="4"/>
      <c r="JO66" s="4"/>
      <c r="JP66" s="4"/>
      <c r="JQ66" s="4"/>
      <c r="JR66" s="4"/>
      <c r="JS66" s="4"/>
      <c r="JT66" s="4"/>
      <c r="JU66" s="4"/>
      <c r="JV66" s="4"/>
      <c r="JW66" s="4"/>
      <c r="JX66" s="4"/>
      <c r="JY66" s="4"/>
      <c r="JZ66" s="4"/>
      <c r="KA66" s="4"/>
      <c r="KB66" s="4"/>
      <c r="KC66" s="4"/>
      <c r="KD66" s="4"/>
      <c r="KE66" s="4"/>
      <c r="KF66" s="4"/>
      <c r="KG66" s="4"/>
      <c r="KH66" s="4"/>
      <c r="KI66" s="4"/>
      <c r="KJ66" s="4"/>
      <c r="KK66" s="4"/>
      <c r="KL66" s="4"/>
      <c r="KM66" s="4"/>
      <c r="KN66" s="4"/>
      <c r="KO66" s="4"/>
      <c r="KP66" s="4"/>
      <c r="KQ66" s="4"/>
      <c r="KR66" s="4"/>
      <c r="KS66" s="4"/>
      <c r="KT66" s="4"/>
      <c r="KU66" s="4"/>
      <c r="KV66" s="4"/>
      <c r="KW66" s="4"/>
      <c r="KX66" s="4"/>
      <c r="KY66" s="4"/>
      <c r="KZ66" s="4"/>
      <c r="LA66" s="4"/>
      <c r="LB66" s="4"/>
      <c r="LC66" s="4"/>
      <c r="LD66" s="4"/>
      <c r="LE66" s="4"/>
      <c r="LF66" s="4"/>
      <c r="LG66" s="4"/>
      <c r="LH66" s="4"/>
      <c r="LI66" s="4"/>
      <c r="LJ66" s="4"/>
      <c r="LK66" s="4"/>
      <c r="LL66" s="4"/>
      <c r="LM66" s="4"/>
      <c r="LN66" s="4"/>
      <c r="LO66" s="4"/>
      <c r="LP66" s="4"/>
      <c r="LQ66" s="4"/>
      <c r="LR66" s="4"/>
      <c r="LS66" s="4"/>
      <c r="LT66" s="4"/>
      <c r="LU66" s="4"/>
      <c r="LV66" s="4"/>
      <c r="LW66" s="4"/>
      <c r="LX66" s="4"/>
      <c r="LY66" s="4"/>
      <c r="LZ66" s="4"/>
      <c r="MA66" s="4"/>
      <c r="MB66" s="4"/>
      <c r="MC66" s="4"/>
      <c r="MD66" s="4"/>
      <c r="ME66" s="4"/>
      <c r="MF66" s="4"/>
      <c r="MG66" s="4"/>
      <c r="MH66" s="4"/>
      <c r="MI66" s="4"/>
      <c r="MJ66" s="4"/>
      <c r="MK66" s="4"/>
      <c r="ML66" s="4"/>
      <c r="MM66" s="4"/>
      <c r="MN66" s="4"/>
      <c r="MO66" s="4"/>
      <c r="MP66" s="4"/>
      <c r="MQ66" s="4"/>
      <c r="MR66" s="4"/>
      <c r="MS66" s="4"/>
      <c r="MT66" s="4"/>
      <c r="MU66" s="4"/>
      <c r="MV66" s="4"/>
      <c r="MW66" s="4"/>
      <c r="MX66" s="4"/>
      <c r="MY66" s="4"/>
      <c r="MZ66" s="4"/>
      <c r="NA66" s="4"/>
      <c r="NB66" s="4"/>
      <c r="NC66" s="4"/>
      <c r="ND66" s="4"/>
      <c r="NE66" s="4"/>
      <c r="NF66" s="4"/>
      <c r="NG66" s="4"/>
      <c r="NH66" s="4"/>
      <c r="NI66" s="4"/>
      <c r="NJ66" s="4"/>
      <c r="NK66" s="4"/>
      <c r="NL66" s="4"/>
      <c r="NM66" s="4"/>
      <c r="NN66" s="4"/>
      <c r="NO66" s="4"/>
      <c r="NP66" s="4"/>
      <c r="NQ66" s="4"/>
      <c r="NR66" s="4"/>
      <c r="NS66" s="4"/>
      <c r="NT66" s="4"/>
      <c r="NU66" s="4"/>
      <c r="NV66" s="4"/>
      <c r="NW66" s="4"/>
      <c r="NX66" s="4"/>
      <c r="NY66" s="4"/>
    </row>
    <row r="67" spans="1:389" s="31" customFormat="1" ht="149.25" customHeight="1">
      <c r="A67" s="5"/>
      <c r="B67" s="5">
        <v>1</v>
      </c>
      <c r="C67" s="5"/>
      <c r="D67" s="5"/>
      <c r="E67" s="5"/>
      <c r="F67" s="33"/>
      <c r="G67" s="33"/>
      <c r="H67" s="33"/>
      <c r="I67" s="33">
        <v>1</v>
      </c>
      <c r="J67" s="33"/>
      <c r="K67" s="33"/>
      <c r="L67" s="33"/>
      <c r="M67" s="36" t="s">
        <v>500</v>
      </c>
      <c r="N67" s="37" t="s">
        <v>119</v>
      </c>
      <c r="O67" s="38" t="s">
        <v>852</v>
      </c>
      <c r="P67" s="39" t="s">
        <v>853</v>
      </c>
      <c r="Q67" s="40">
        <v>1</v>
      </c>
      <c r="R67" s="40"/>
      <c r="S67" s="15" t="s">
        <v>854</v>
      </c>
      <c r="T67" s="36" t="s">
        <v>691</v>
      </c>
      <c r="U67" s="42" t="s">
        <v>855</v>
      </c>
      <c r="V67" s="17">
        <v>44922</v>
      </c>
      <c r="W67" s="17">
        <v>44924</v>
      </c>
      <c r="X67" s="17">
        <v>45611</v>
      </c>
      <c r="Y67" s="17">
        <v>45611</v>
      </c>
      <c r="Z67" s="43">
        <v>8807768</v>
      </c>
      <c r="AA67" s="19">
        <v>70462140</v>
      </c>
      <c r="AB67" s="19">
        <v>63504004</v>
      </c>
      <c r="AC67" s="19">
        <v>0</v>
      </c>
      <c r="AD67" s="19">
        <v>0</v>
      </c>
      <c r="AE67" s="20">
        <f t="shared" si="12"/>
        <v>142773912</v>
      </c>
      <c r="AF67" s="19">
        <v>0</v>
      </c>
      <c r="AG67" s="20">
        <f t="shared" si="13"/>
        <v>142773912</v>
      </c>
      <c r="AH67" s="21">
        <v>0</v>
      </c>
      <c r="AI67" s="20">
        <f t="shared" si="14"/>
        <v>142773912</v>
      </c>
      <c r="AJ67" s="34" t="s">
        <v>131</v>
      </c>
      <c r="AK67" s="22" t="s">
        <v>692</v>
      </c>
      <c r="AL67" s="44">
        <v>860005114</v>
      </c>
      <c r="AM67" s="44">
        <v>4</v>
      </c>
      <c r="AN67" s="24" t="s">
        <v>856</v>
      </c>
      <c r="AO67" s="44">
        <v>4254550</v>
      </c>
      <c r="AP67" s="46" t="s">
        <v>234</v>
      </c>
      <c r="AQ67" s="45" t="s">
        <v>31</v>
      </c>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4"/>
      <c r="EW67" s="4"/>
      <c r="EX67" s="4"/>
      <c r="EY67" s="4"/>
      <c r="EZ67" s="4"/>
      <c r="FA67" s="4"/>
      <c r="FB67" s="4"/>
      <c r="FC67" s="4"/>
      <c r="FD67" s="4"/>
      <c r="FE67" s="4"/>
      <c r="FF67" s="4"/>
      <c r="FG67" s="4"/>
      <c r="FH67" s="4"/>
      <c r="FI67" s="4"/>
      <c r="FJ67" s="4"/>
      <c r="FK67" s="4"/>
      <c r="FL67" s="4"/>
      <c r="FM67" s="4"/>
      <c r="FN67" s="4"/>
      <c r="FO67" s="4"/>
      <c r="FP67" s="4"/>
      <c r="FQ67" s="4"/>
      <c r="FR67" s="4"/>
      <c r="FS67" s="4"/>
      <c r="FT67" s="4"/>
      <c r="FU67" s="4"/>
      <c r="FV67" s="4"/>
      <c r="FW67" s="4"/>
      <c r="FX67" s="4"/>
      <c r="FY67" s="4"/>
      <c r="FZ67" s="4"/>
      <c r="GA67" s="4"/>
      <c r="GB67" s="4"/>
      <c r="GC67" s="4"/>
      <c r="GD67" s="4"/>
      <c r="GE67" s="4"/>
      <c r="GF67" s="4"/>
      <c r="GG67" s="4"/>
      <c r="GH67" s="4"/>
      <c r="GI67" s="4"/>
      <c r="GJ67" s="4"/>
      <c r="GK67" s="4"/>
      <c r="GL67" s="4"/>
      <c r="GM67" s="4"/>
      <c r="GN67" s="4"/>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c r="II67" s="4"/>
      <c r="IJ67" s="4"/>
      <c r="IK67" s="4"/>
      <c r="IL67" s="4"/>
      <c r="IM67" s="4"/>
      <c r="IN67" s="4"/>
      <c r="IO67" s="4"/>
      <c r="IP67" s="4"/>
      <c r="IQ67" s="4"/>
      <c r="IR67" s="4"/>
      <c r="IS67" s="4"/>
      <c r="IT67" s="4"/>
      <c r="IU67" s="4"/>
      <c r="IV67" s="4"/>
      <c r="IW67" s="4"/>
      <c r="IX67" s="4"/>
      <c r="IY67" s="4"/>
      <c r="IZ67" s="4"/>
      <c r="JA67" s="4"/>
      <c r="JB67" s="4"/>
      <c r="JC67" s="4"/>
      <c r="JD67" s="4"/>
      <c r="JE67" s="4"/>
      <c r="JF67" s="4"/>
      <c r="JG67" s="4"/>
      <c r="JH67" s="4"/>
      <c r="JI67" s="4"/>
      <c r="JJ67" s="4"/>
      <c r="JK67" s="4"/>
      <c r="JL67" s="4"/>
      <c r="JM67" s="4"/>
      <c r="JN67" s="4"/>
      <c r="JO67" s="4"/>
      <c r="JP67" s="4"/>
      <c r="JQ67" s="4"/>
      <c r="JR67" s="4"/>
      <c r="JS67" s="4"/>
      <c r="JT67" s="4"/>
      <c r="JU67" s="4"/>
      <c r="JV67" s="4"/>
      <c r="JW67" s="4"/>
      <c r="JX67" s="4"/>
      <c r="JY67" s="4"/>
      <c r="JZ67" s="4"/>
      <c r="KA67" s="4"/>
      <c r="KB67" s="4"/>
      <c r="KC67" s="4"/>
      <c r="KD67" s="4"/>
      <c r="KE67" s="4"/>
      <c r="KF67" s="4"/>
      <c r="KG67" s="4"/>
      <c r="KH67" s="4"/>
      <c r="KI67" s="4"/>
      <c r="KJ67" s="4"/>
      <c r="KK67" s="4"/>
      <c r="KL67" s="4"/>
      <c r="KM67" s="4"/>
      <c r="KN67" s="4"/>
      <c r="KO67" s="4"/>
      <c r="KP67" s="4"/>
      <c r="KQ67" s="4"/>
      <c r="KR67" s="4"/>
      <c r="KS67" s="4"/>
      <c r="KT67" s="4"/>
      <c r="KU67" s="4"/>
      <c r="KV67" s="4"/>
      <c r="KW67" s="4"/>
      <c r="KX67" s="4"/>
      <c r="KY67" s="4"/>
      <c r="KZ67" s="4"/>
      <c r="LA67" s="4"/>
      <c r="LB67" s="4"/>
      <c r="LC67" s="4"/>
      <c r="LD67" s="4"/>
      <c r="LE67" s="4"/>
      <c r="LF67" s="4"/>
      <c r="LG67" s="4"/>
      <c r="LH67" s="4"/>
      <c r="LI67" s="4"/>
      <c r="LJ67" s="4"/>
      <c r="LK67" s="4"/>
      <c r="LL67" s="4"/>
      <c r="LM67" s="4"/>
      <c r="LN67" s="4"/>
      <c r="LO67" s="4"/>
      <c r="LP67" s="4"/>
      <c r="LQ67" s="4"/>
      <c r="LR67" s="4"/>
      <c r="LS67" s="4"/>
      <c r="LT67" s="4"/>
      <c r="LU67" s="4"/>
      <c r="LV67" s="4"/>
      <c r="LW67" s="4"/>
      <c r="LX67" s="4"/>
      <c r="LY67" s="4"/>
      <c r="LZ67" s="4"/>
      <c r="MA67" s="4"/>
      <c r="MB67" s="4"/>
      <c r="MC67" s="4"/>
      <c r="MD67" s="4"/>
      <c r="ME67" s="4"/>
      <c r="MF67" s="4"/>
      <c r="MG67" s="4"/>
      <c r="MH67" s="4"/>
      <c r="MI67" s="4"/>
      <c r="MJ67" s="4"/>
      <c r="MK67" s="4"/>
      <c r="ML67" s="4"/>
      <c r="MM67" s="4"/>
      <c r="MN67" s="4"/>
      <c r="MO67" s="4"/>
      <c r="MP67" s="4"/>
      <c r="MQ67" s="4"/>
      <c r="MR67" s="4"/>
      <c r="MS67" s="4"/>
      <c r="MT67" s="4"/>
      <c r="MU67" s="4"/>
      <c r="MV67" s="4"/>
      <c r="MW67" s="4"/>
      <c r="MX67" s="4"/>
      <c r="MY67" s="4"/>
      <c r="MZ67" s="4"/>
      <c r="NA67" s="4"/>
      <c r="NB67" s="4"/>
      <c r="NC67" s="4"/>
      <c r="ND67" s="4"/>
      <c r="NE67" s="4"/>
      <c r="NF67" s="4"/>
      <c r="NG67" s="4"/>
      <c r="NH67" s="4"/>
      <c r="NI67" s="4"/>
      <c r="NJ67" s="4"/>
      <c r="NK67" s="4"/>
      <c r="NL67" s="4"/>
      <c r="NM67" s="4"/>
      <c r="NN67" s="4"/>
      <c r="NO67" s="4"/>
      <c r="NP67" s="4"/>
      <c r="NQ67" s="4"/>
      <c r="NR67" s="4"/>
      <c r="NS67" s="4"/>
      <c r="NT67" s="4"/>
      <c r="NU67" s="4"/>
      <c r="NV67" s="4"/>
      <c r="NW67" s="4"/>
      <c r="NX67" s="4"/>
      <c r="NY67" s="4"/>
    </row>
    <row r="68" spans="1:389" s="31" customFormat="1" ht="149.25" customHeight="1">
      <c r="A68" s="5"/>
      <c r="B68" s="5"/>
      <c r="C68" s="5">
        <v>1</v>
      </c>
      <c r="D68" s="5"/>
      <c r="E68" s="5"/>
      <c r="F68" s="33"/>
      <c r="G68" s="33"/>
      <c r="H68" s="33"/>
      <c r="I68" s="33">
        <v>1</v>
      </c>
      <c r="J68" s="33"/>
      <c r="K68" s="33"/>
      <c r="L68" s="33"/>
      <c r="M68" s="36" t="s">
        <v>485</v>
      </c>
      <c r="N68" s="37" t="s">
        <v>32</v>
      </c>
      <c r="O68" s="38" t="s">
        <v>857</v>
      </c>
      <c r="P68" s="39" t="s">
        <v>858</v>
      </c>
      <c r="Q68" s="40">
        <v>1</v>
      </c>
      <c r="R68" s="40"/>
      <c r="S68" s="15" t="s">
        <v>859</v>
      </c>
      <c r="T68" s="36" t="s">
        <v>632</v>
      </c>
      <c r="U68" s="42" t="s">
        <v>860</v>
      </c>
      <c r="V68" s="17">
        <v>44886</v>
      </c>
      <c r="W68" s="17">
        <v>44893</v>
      </c>
      <c r="X68" s="17">
        <v>46234</v>
      </c>
      <c r="Y68" s="17">
        <v>46234</v>
      </c>
      <c r="Z68" s="43">
        <v>10140654</v>
      </c>
      <c r="AA68" s="19">
        <v>84613615</v>
      </c>
      <c r="AB68" s="19">
        <v>87152024</v>
      </c>
      <c r="AC68" s="19">
        <v>89766585</v>
      </c>
      <c r="AD68" s="19">
        <v>53934756</v>
      </c>
      <c r="AE68" s="20">
        <f t="shared" si="12"/>
        <v>325607634</v>
      </c>
      <c r="AF68" s="19">
        <v>0</v>
      </c>
      <c r="AG68" s="20">
        <f t="shared" si="13"/>
        <v>325607634</v>
      </c>
      <c r="AH68" s="21">
        <v>0</v>
      </c>
      <c r="AI68" s="20">
        <f t="shared" si="14"/>
        <v>325607634</v>
      </c>
      <c r="AJ68" s="34" t="s">
        <v>604</v>
      </c>
      <c r="AK68" s="22" t="s">
        <v>861</v>
      </c>
      <c r="AL68" s="44">
        <v>860008495</v>
      </c>
      <c r="AM68" s="44">
        <v>9</v>
      </c>
      <c r="AN68" s="35" t="s">
        <v>862</v>
      </c>
      <c r="AO68" s="44">
        <v>4056655</v>
      </c>
      <c r="AP68" s="46" t="s">
        <v>633</v>
      </c>
      <c r="AQ68" s="45" t="s">
        <v>31</v>
      </c>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c r="DJ68" s="4"/>
      <c r="DK68" s="4"/>
      <c r="DL68" s="4"/>
      <c r="DM68" s="4"/>
      <c r="DN68" s="4"/>
      <c r="DO68" s="4"/>
      <c r="DP68" s="4"/>
      <c r="DQ68" s="4"/>
      <c r="DR68" s="4"/>
      <c r="DS68" s="4"/>
      <c r="DT68" s="4"/>
      <c r="DU68" s="4"/>
      <c r="DV68" s="4"/>
      <c r="DW68" s="4"/>
      <c r="DX68" s="4"/>
      <c r="DY68" s="4"/>
      <c r="DZ68" s="4"/>
      <c r="EA68" s="4"/>
      <c r="EB68" s="4"/>
      <c r="EC68" s="4"/>
      <c r="ED68" s="4"/>
      <c r="EE68" s="4"/>
      <c r="EF68" s="4"/>
      <c r="EG68" s="4"/>
      <c r="EH68" s="4"/>
      <c r="EI68" s="4"/>
      <c r="EJ68" s="4"/>
      <c r="EK68" s="4"/>
      <c r="EL68" s="4"/>
      <c r="EM68" s="4"/>
      <c r="EN68" s="4"/>
      <c r="EO68" s="4"/>
      <c r="EP68" s="4"/>
      <c r="EQ68" s="4"/>
      <c r="ER68" s="4"/>
      <c r="ES68" s="4"/>
      <c r="ET68" s="4"/>
      <c r="EU68" s="4"/>
      <c r="EV68" s="4"/>
      <c r="EW68" s="4"/>
      <c r="EX68" s="4"/>
      <c r="EY68" s="4"/>
      <c r="EZ68" s="4"/>
      <c r="FA68" s="4"/>
      <c r="FB68" s="4"/>
      <c r="FC68" s="4"/>
      <c r="FD68" s="4"/>
      <c r="FE68" s="4"/>
      <c r="FF68" s="4"/>
      <c r="FG68" s="4"/>
      <c r="FH68" s="4"/>
      <c r="FI68" s="4"/>
      <c r="FJ68" s="4"/>
      <c r="FK68" s="4"/>
      <c r="FL68" s="4"/>
      <c r="FM68" s="4"/>
      <c r="FN68" s="4"/>
      <c r="FO68" s="4"/>
      <c r="FP68" s="4"/>
      <c r="FQ68" s="4"/>
      <c r="FR68" s="4"/>
      <c r="FS68" s="4"/>
      <c r="FT68" s="4"/>
      <c r="FU68" s="4"/>
      <c r="FV68" s="4"/>
      <c r="FW68" s="4"/>
      <c r="FX68" s="4"/>
      <c r="FY68" s="4"/>
      <c r="FZ68" s="4"/>
      <c r="GA68" s="4"/>
      <c r="GB68" s="4"/>
      <c r="GC68" s="4"/>
      <c r="GD68" s="4"/>
      <c r="GE68" s="4"/>
      <c r="GF68" s="4"/>
      <c r="GG68" s="4"/>
      <c r="GH68" s="4"/>
      <c r="GI68" s="4"/>
      <c r="GJ68" s="4"/>
      <c r="GK68" s="4"/>
      <c r="GL68" s="4"/>
      <c r="GM68" s="4"/>
      <c r="GN68" s="4"/>
      <c r="GO68" s="4"/>
      <c r="GP68" s="4"/>
      <c r="GQ68" s="4"/>
      <c r="GR68" s="4"/>
      <c r="GS68" s="4"/>
      <c r="GT68" s="4"/>
      <c r="GU68" s="4"/>
      <c r="GV68" s="4"/>
      <c r="GW68" s="4"/>
      <c r="GX68" s="4"/>
      <c r="GY68" s="4"/>
      <c r="GZ68" s="4"/>
      <c r="HA68" s="4"/>
      <c r="HB68" s="4"/>
      <c r="HC68" s="4"/>
      <c r="HD68" s="4"/>
      <c r="HE68" s="4"/>
      <c r="HF68" s="4"/>
      <c r="HG68" s="4"/>
      <c r="HH68" s="4"/>
      <c r="HI68" s="4"/>
      <c r="HJ68" s="4"/>
      <c r="HK68" s="4"/>
      <c r="HL68" s="4"/>
      <c r="HM68" s="4"/>
      <c r="HN68" s="4"/>
      <c r="HO68" s="4"/>
      <c r="HP68" s="4"/>
      <c r="HQ68" s="4"/>
      <c r="HR68" s="4"/>
      <c r="HS68" s="4"/>
      <c r="HT68" s="4"/>
      <c r="HU68" s="4"/>
      <c r="HV68" s="4"/>
      <c r="HW68" s="4"/>
      <c r="HX68" s="4"/>
      <c r="HY68" s="4"/>
      <c r="HZ68" s="4"/>
      <c r="IA68" s="4"/>
      <c r="IB68" s="4"/>
      <c r="IC68" s="4"/>
      <c r="ID68" s="4"/>
      <c r="IE68" s="4"/>
      <c r="IF68" s="4"/>
      <c r="IG68" s="4"/>
      <c r="IH68" s="4"/>
      <c r="II68" s="4"/>
      <c r="IJ68" s="4"/>
      <c r="IK68" s="4"/>
      <c r="IL68" s="4"/>
      <c r="IM68" s="4"/>
      <c r="IN68" s="4"/>
      <c r="IO68" s="4"/>
      <c r="IP68" s="4"/>
      <c r="IQ68" s="4"/>
      <c r="IR68" s="4"/>
      <c r="IS68" s="4"/>
      <c r="IT68" s="4"/>
      <c r="IU68" s="4"/>
      <c r="IV68" s="4"/>
      <c r="IW68" s="4"/>
      <c r="IX68" s="4"/>
      <c r="IY68" s="4"/>
      <c r="IZ68" s="4"/>
      <c r="JA68" s="4"/>
      <c r="JB68" s="4"/>
      <c r="JC68" s="4"/>
      <c r="JD68" s="4"/>
      <c r="JE68" s="4"/>
      <c r="JF68" s="4"/>
      <c r="JG68" s="4"/>
      <c r="JH68" s="4"/>
      <c r="JI68" s="4"/>
      <c r="JJ68" s="4"/>
      <c r="JK68" s="4"/>
      <c r="JL68" s="4"/>
      <c r="JM68" s="4"/>
      <c r="JN68" s="4"/>
      <c r="JO68" s="4"/>
      <c r="JP68" s="4"/>
      <c r="JQ68" s="4"/>
      <c r="JR68" s="4"/>
      <c r="JS68" s="4"/>
      <c r="JT68" s="4"/>
      <c r="JU68" s="4"/>
      <c r="JV68" s="4"/>
      <c r="JW68" s="4"/>
      <c r="JX68" s="4"/>
      <c r="JY68" s="4"/>
      <c r="JZ68" s="4"/>
      <c r="KA68" s="4"/>
      <c r="KB68" s="4"/>
      <c r="KC68" s="4"/>
      <c r="KD68" s="4"/>
      <c r="KE68" s="4"/>
      <c r="KF68" s="4"/>
      <c r="KG68" s="4"/>
      <c r="KH68" s="4"/>
      <c r="KI68" s="4"/>
      <c r="KJ68" s="4"/>
      <c r="KK68" s="4"/>
      <c r="KL68" s="4"/>
      <c r="KM68" s="4"/>
      <c r="KN68" s="4"/>
      <c r="KO68" s="4"/>
      <c r="KP68" s="4"/>
      <c r="KQ68" s="4"/>
      <c r="KR68" s="4"/>
      <c r="KS68" s="4"/>
      <c r="KT68" s="4"/>
      <c r="KU68" s="4"/>
      <c r="KV68" s="4"/>
      <c r="KW68" s="4"/>
      <c r="KX68" s="4"/>
      <c r="KY68" s="4"/>
      <c r="KZ68" s="4"/>
      <c r="LA68" s="4"/>
      <c r="LB68" s="4"/>
      <c r="LC68" s="4"/>
      <c r="LD68" s="4"/>
      <c r="LE68" s="4"/>
      <c r="LF68" s="4"/>
      <c r="LG68" s="4"/>
      <c r="LH68" s="4"/>
      <c r="LI68" s="4"/>
      <c r="LJ68" s="4"/>
      <c r="LK68" s="4"/>
      <c r="LL68" s="4"/>
      <c r="LM68" s="4"/>
      <c r="LN68" s="4"/>
      <c r="LO68" s="4"/>
      <c r="LP68" s="4"/>
      <c r="LQ68" s="4"/>
      <c r="LR68" s="4"/>
      <c r="LS68" s="4"/>
      <c r="LT68" s="4"/>
      <c r="LU68" s="4"/>
      <c r="LV68" s="4"/>
      <c r="LW68" s="4"/>
      <c r="LX68" s="4"/>
      <c r="LY68" s="4"/>
      <c r="LZ68" s="4"/>
      <c r="MA68" s="4"/>
      <c r="MB68" s="4"/>
      <c r="MC68" s="4"/>
      <c r="MD68" s="4"/>
      <c r="ME68" s="4"/>
      <c r="MF68" s="4"/>
      <c r="MG68" s="4"/>
      <c r="MH68" s="4"/>
      <c r="MI68" s="4"/>
      <c r="MJ68" s="4"/>
      <c r="MK68" s="4"/>
      <c r="ML68" s="4"/>
      <c r="MM68" s="4"/>
      <c r="MN68" s="4"/>
      <c r="MO68" s="4"/>
      <c r="MP68" s="4"/>
      <c r="MQ68" s="4"/>
      <c r="MR68" s="4"/>
      <c r="MS68" s="4"/>
      <c r="MT68" s="4"/>
      <c r="MU68" s="4"/>
      <c r="MV68" s="4"/>
      <c r="MW68" s="4"/>
      <c r="MX68" s="4"/>
      <c r="MY68" s="4"/>
      <c r="MZ68" s="4"/>
      <c r="NA68" s="4"/>
      <c r="NB68" s="4"/>
      <c r="NC68" s="4"/>
      <c r="ND68" s="4"/>
      <c r="NE68" s="4"/>
      <c r="NF68" s="4"/>
      <c r="NG68" s="4"/>
      <c r="NH68" s="4"/>
      <c r="NI68" s="4"/>
      <c r="NJ68" s="4"/>
      <c r="NK68" s="4"/>
      <c r="NL68" s="4"/>
      <c r="NM68" s="4"/>
      <c r="NN68" s="4"/>
      <c r="NO68" s="4"/>
      <c r="NP68" s="4"/>
      <c r="NQ68" s="4"/>
      <c r="NR68" s="4"/>
      <c r="NS68" s="4"/>
      <c r="NT68" s="4"/>
      <c r="NU68" s="4"/>
      <c r="NV68" s="4"/>
      <c r="NW68" s="4"/>
      <c r="NX68" s="4"/>
      <c r="NY68" s="4"/>
    </row>
    <row r="69" spans="1:389" s="31" customFormat="1" ht="149.25" customHeight="1">
      <c r="A69" s="5">
        <v>1</v>
      </c>
      <c r="B69" s="5"/>
      <c r="C69" s="5"/>
      <c r="D69" s="5"/>
      <c r="E69" s="5"/>
      <c r="F69" s="33"/>
      <c r="G69" s="33"/>
      <c r="H69" s="33"/>
      <c r="I69" s="33"/>
      <c r="J69" s="33">
        <v>1</v>
      </c>
      <c r="K69" s="33"/>
      <c r="L69" s="33"/>
      <c r="M69" s="36" t="s">
        <v>483</v>
      </c>
      <c r="N69" s="37" t="s">
        <v>34</v>
      </c>
      <c r="O69" s="38" t="s">
        <v>863</v>
      </c>
      <c r="P69" s="39" t="s">
        <v>864</v>
      </c>
      <c r="Q69" s="40">
        <v>1</v>
      </c>
      <c r="R69" s="40"/>
      <c r="S69" s="15" t="s">
        <v>865</v>
      </c>
      <c r="T69" s="36" t="s">
        <v>187</v>
      </c>
      <c r="U69" s="42" t="s">
        <v>760</v>
      </c>
      <c r="V69" s="17">
        <v>44883</v>
      </c>
      <c r="W69" s="17">
        <v>44888</v>
      </c>
      <c r="X69" s="17">
        <v>46234</v>
      </c>
      <c r="Y69" s="17">
        <v>46234</v>
      </c>
      <c r="Z69" s="43">
        <v>15000000</v>
      </c>
      <c r="AA69" s="19">
        <v>125160000</v>
      </c>
      <c r="AB69" s="19">
        <v>128914800</v>
      </c>
      <c r="AC69" s="19">
        <v>132782240</v>
      </c>
      <c r="AD69" s="19">
        <v>79780000</v>
      </c>
      <c r="AE69" s="20">
        <f t="shared" si="12"/>
        <v>481637040</v>
      </c>
      <c r="AF69" s="19">
        <v>0</v>
      </c>
      <c r="AG69" s="20">
        <f t="shared" si="13"/>
        <v>481637040</v>
      </c>
      <c r="AH69" s="21">
        <v>0</v>
      </c>
      <c r="AI69" s="20">
        <f t="shared" si="14"/>
        <v>481637040</v>
      </c>
      <c r="AJ69" s="34" t="s">
        <v>866</v>
      </c>
      <c r="AK69" s="22" t="s">
        <v>254</v>
      </c>
      <c r="AL69" s="44">
        <v>830027158</v>
      </c>
      <c r="AM69" s="44">
        <v>7</v>
      </c>
      <c r="AN69" s="24" t="s">
        <v>255</v>
      </c>
      <c r="AO69" s="44">
        <v>7466400</v>
      </c>
      <c r="AP69" s="46" t="s">
        <v>256</v>
      </c>
      <c r="AQ69" s="45" t="s">
        <v>31</v>
      </c>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c r="DK69" s="4"/>
      <c r="DL69" s="4"/>
      <c r="DM69" s="4"/>
      <c r="DN69" s="4"/>
      <c r="DO69" s="4"/>
      <c r="DP69" s="4"/>
      <c r="DQ69" s="4"/>
      <c r="DR69" s="4"/>
      <c r="DS69" s="4"/>
      <c r="DT69" s="4"/>
      <c r="DU69" s="4"/>
      <c r="DV69" s="4"/>
      <c r="DW69" s="4"/>
      <c r="DX69" s="4"/>
      <c r="DY69" s="4"/>
      <c r="DZ69" s="4"/>
      <c r="EA69" s="4"/>
      <c r="EB69" s="4"/>
      <c r="EC69" s="4"/>
      <c r="ED69" s="4"/>
      <c r="EE69" s="4"/>
      <c r="EF69" s="4"/>
      <c r="EG69" s="4"/>
      <c r="EH69" s="4"/>
      <c r="EI69" s="4"/>
      <c r="EJ69" s="4"/>
      <c r="EK69" s="4"/>
      <c r="EL69" s="4"/>
      <c r="EM69" s="4"/>
      <c r="EN69" s="4"/>
      <c r="EO69" s="4"/>
      <c r="EP69" s="4"/>
      <c r="EQ69" s="4"/>
      <c r="ER69" s="4"/>
      <c r="ES69" s="4"/>
      <c r="ET69" s="4"/>
      <c r="EU69" s="4"/>
      <c r="EV69" s="4"/>
      <c r="EW69" s="4"/>
      <c r="EX69" s="4"/>
      <c r="EY69" s="4"/>
      <c r="EZ69" s="4"/>
      <c r="FA69" s="4"/>
      <c r="FB69" s="4"/>
      <c r="FC69" s="4"/>
      <c r="FD69" s="4"/>
      <c r="FE69" s="4"/>
      <c r="FF69" s="4"/>
      <c r="FG69" s="4"/>
      <c r="FH69" s="4"/>
      <c r="FI69" s="4"/>
      <c r="FJ69" s="4"/>
      <c r="FK69" s="4"/>
      <c r="FL69" s="4"/>
      <c r="FM69" s="4"/>
      <c r="FN69" s="4"/>
      <c r="FO69" s="4"/>
      <c r="FP69" s="4"/>
      <c r="FQ69" s="4"/>
      <c r="FR69" s="4"/>
      <c r="FS69" s="4"/>
      <c r="FT69" s="4"/>
      <c r="FU69" s="4"/>
      <c r="FV69" s="4"/>
      <c r="FW69" s="4"/>
      <c r="FX69" s="4"/>
      <c r="FY69" s="4"/>
      <c r="FZ69" s="4"/>
      <c r="GA69" s="4"/>
      <c r="GB69" s="4"/>
      <c r="GC69" s="4"/>
      <c r="GD69" s="4"/>
      <c r="GE69" s="4"/>
      <c r="GF69" s="4"/>
      <c r="GG69" s="4"/>
      <c r="GH69" s="4"/>
      <c r="GI69" s="4"/>
      <c r="GJ69" s="4"/>
      <c r="GK69" s="4"/>
      <c r="GL69" s="4"/>
      <c r="GM69" s="4"/>
      <c r="GN69" s="4"/>
      <c r="GO69" s="4"/>
      <c r="GP69" s="4"/>
      <c r="GQ69" s="4"/>
      <c r="GR69" s="4"/>
      <c r="GS69" s="4"/>
      <c r="GT69" s="4"/>
      <c r="GU69" s="4"/>
      <c r="GV69" s="4"/>
      <c r="GW69" s="4"/>
      <c r="GX69" s="4"/>
      <c r="GY69" s="4"/>
      <c r="GZ69" s="4"/>
      <c r="HA69" s="4"/>
      <c r="HB69" s="4"/>
      <c r="HC69" s="4"/>
      <c r="HD69" s="4"/>
      <c r="HE69" s="4"/>
      <c r="HF69" s="4"/>
      <c r="HG69" s="4"/>
      <c r="HH69" s="4"/>
      <c r="HI69" s="4"/>
      <c r="HJ69" s="4"/>
      <c r="HK69" s="4"/>
      <c r="HL69" s="4"/>
      <c r="HM69" s="4"/>
      <c r="HN69" s="4"/>
      <c r="HO69" s="4"/>
      <c r="HP69" s="4"/>
      <c r="HQ69" s="4"/>
      <c r="HR69" s="4"/>
      <c r="HS69" s="4"/>
      <c r="HT69" s="4"/>
      <c r="HU69" s="4"/>
      <c r="HV69" s="4"/>
      <c r="HW69" s="4"/>
      <c r="HX69" s="4"/>
      <c r="HY69" s="4"/>
      <c r="HZ69" s="4"/>
      <c r="IA69" s="4"/>
      <c r="IB69" s="4"/>
      <c r="IC69" s="4"/>
      <c r="ID69" s="4"/>
      <c r="IE69" s="4"/>
      <c r="IF69" s="4"/>
      <c r="IG69" s="4"/>
      <c r="IH69" s="4"/>
      <c r="II69" s="4"/>
      <c r="IJ69" s="4"/>
      <c r="IK69" s="4"/>
      <c r="IL69" s="4"/>
      <c r="IM69" s="4"/>
      <c r="IN69" s="4"/>
      <c r="IO69" s="4"/>
      <c r="IP69" s="4"/>
      <c r="IQ69" s="4"/>
      <c r="IR69" s="4"/>
      <c r="IS69" s="4"/>
      <c r="IT69" s="4"/>
      <c r="IU69" s="4"/>
      <c r="IV69" s="4"/>
      <c r="IW69" s="4"/>
      <c r="IX69" s="4"/>
      <c r="IY69" s="4"/>
      <c r="IZ69" s="4"/>
      <c r="JA69" s="4"/>
      <c r="JB69" s="4"/>
      <c r="JC69" s="4"/>
      <c r="JD69" s="4"/>
      <c r="JE69" s="4"/>
      <c r="JF69" s="4"/>
      <c r="JG69" s="4"/>
      <c r="JH69" s="4"/>
      <c r="JI69" s="4"/>
      <c r="JJ69" s="4"/>
      <c r="JK69" s="4"/>
      <c r="JL69" s="4"/>
      <c r="JM69" s="4"/>
      <c r="JN69" s="4"/>
      <c r="JO69" s="4"/>
      <c r="JP69" s="4"/>
      <c r="JQ69" s="4"/>
      <c r="JR69" s="4"/>
      <c r="JS69" s="4"/>
      <c r="JT69" s="4"/>
      <c r="JU69" s="4"/>
      <c r="JV69" s="4"/>
      <c r="JW69" s="4"/>
      <c r="JX69" s="4"/>
      <c r="JY69" s="4"/>
      <c r="JZ69" s="4"/>
      <c r="KA69" s="4"/>
      <c r="KB69" s="4"/>
      <c r="KC69" s="4"/>
      <c r="KD69" s="4"/>
      <c r="KE69" s="4"/>
      <c r="KF69" s="4"/>
      <c r="KG69" s="4"/>
      <c r="KH69" s="4"/>
      <c r="KI69" s="4"/>
      <c r="KJ69" s="4"/>
      <c r="KK69" s="4"/>
      <c r="KL69" s="4"/>
      <c r="KM69" s="4"/>
      <c r="KN69" s="4"/>
      <c r="KO69" s="4"/>
      <c r="KP69" s="4"/>
      <c r="KQ69" s="4"/>
      <c r="KR69" s="4"/>
      <c r="KS69" s="4"/>
      <c r="KT69" s="4"/>
      <c r="KU69" s="4"/>
      <c r="KV69" s="4"/>
      <c r="KW69" s="4"/>
      <c r="KX69" s="4"/>
      <c r="KY69" s="4"/>
      <c r="KZ69" s="4"/>
      <c r="LA69" s="4"/>
      <c r="LB69" s="4"/>
      <c r="LC69" s="4"/>
      <c r="LD69" s="4"/>
      <c r="LE69" s="4"/>
      <c r="LF69" s="4"/>
      <c r="LG69" s="4"/>
      <c r="LH69" s="4"/>
      <c r="LI69" s="4"/>
      <c r="LJ69" s="4"/>
      <c r="LK69" s="4"/>
      <c r="LL69" s="4"/>
      <c r="LM69" s="4"/>
      <c r="LN69" s="4"/>
      <c r="LO69" s="4"/>
      <c r="LP69" s="4"/>
      <c r="LQ69" s="4"/>
      <c r="LR69" s="4"/>
      <c r="LS69" s="4"/>
      <c r="LT69" s="4"/>
      <c r="LU69" s="4"/>
      <c r="LV69" s="4"/>
      <c r="LW69" s="4"/>
      <c r="LX69" s="4"/>
      <c r="LY69" s="4"/>
      <c r="LZ69" s="4"/>
      <c r="MA69" s="4"/>
      <c r="MB69" s="4"/>
      <c r="MC69" s="4"/>
      <c r="MD69" s="4"/>
      <c r="ME69" s="4"/>
      <c r="MF69" s="4"/>
      <c r="MG69" s="4"/>
      <c r="MH69" s="4"/>
      <c r="MI69" s="4"/>
      <c r="MJ69" s="4"/>
      <c r="MK69" s="4"/>
      <c r="ML69" s="4"/>
      <c r="MM69" s="4"/>
      <c r="MN69" s="4"/>
      <c r="MO69" s="4"/>
      <c r="MP69" s="4"/>
      <c r="MQ69" s="4"/>
      <c r="MR69" s="4"/>
      <c r="MS69" s="4"/>
      <c r="MT69" s="4"/>
      <c r="MU69" s="4"/>
      <c r="MV69" s="4"/>
      <c r="MW69" s="4"/>
      <c r="MX69" s="4"/>
      <c r="MY69" s="4"/>
      <c r="MZ69" s="4"/>
      <c r="NA69" s="4"/>
      <c r="NB69" s="4"/>
      <c r="NC69" s="4"/>
      <c r="ND69" s="4"/>
      <c r="NE69" s="4"/>
      <c r="NF69" s="4"/>
      <c r="NG69" s="4"/>
      <c r="NH69" s="4"/>
      <c r="NI69" s="4"/>
      <c r="NJ69" s="4"/>
      <c r="NK69" s="4"/>
      <c r="NL69" s="4"/>
      <c r="NM69" s="4"/>
      <c r="NN69" s="4"/>
      <c r="NO69" s="4"/>
      <c r="NP69" s="4"/>
      <c r="NQ69" s="4"/>
      <c r="NR69" s="4"/>
      <c r="NS69" s="4"/>
      <c r="NT69" s="4"/>
      <c r="NU69" s="4"/>
      <c r="NV69" s="4"/>
      <c r="NW69" s="4"/>
      <c r="NX69" s="4"/>
      <c r="NY69" s="4"/>
    </row>
    <row r="70" spans="1:389" s="31" customFormat="1" ht="125.25" customHeight="1">
      <c r="A70" s="5"/>
      <c r="B70" s="5"/>
      <c r="C70" s="5">
        <v>1</v>
      </c>
      <c r="D70" s="5"/>
      <c r="E70" s="5"/>
      <c r="F70" s="33"/>
      <c r="G70" s="33">
        <v>1</v>
      </c>
      <c r="H70" s="33"/>
      <c r="I70" s="33"/>
      <c r="J70" s="33"/>
      <c r="K70" s="33"/>
      <c r="L70" s="33"/>
      <c r="M70" s="36" t="s">
        <v>355</v>
      </c>
      <c r="N70" s="37" t="s">
        <v>32</v>
      </c>
      <c r="O70" s="38" t="s">
        <v>867</v>
      </c>
      <c r="P70" s="39" t="s">
        <v>868</v>
      </c>
      <c r="Q70" s="40">
        <v>1</v>
      </c>
      <c r="R70" s="40"/>
      <c r="S70" s="15" t="s">
        <v>869</v>
      </c>
      <c r="T70" s="36" t="s">
        <v>870</v>
      </c>
      <c r="U70" s="42" t="s">
        <v>871</v>
      </c>
      <c r="V70" s="17">
        <v>44883</v>
      </c>
      <c r="W70" s="17">
        <v>44890</v>
      </c>
      <c r="X70" s="17">
        <v>46234</v>
      </c>
      <c r="Y70" s="17">
        <v>46234</v>
      </c>
      <c r="Z70" s="43">
        <v>895308960</v>
      </c>
      <c r="AA70" s="19">
        <v>7470457960</v>
      </c>
      <c r="AB70" s="19">
        <v>7694571700</v>
      </c>
      <c r="AC70" s="19">
        <v>7925408580</v>
      </c>
      <c r="AD70" s="19">
        <v>4761849820</v>
      </c>
      <c r="AE70" s="20">
        <f t="shared" si="12"/>
        <v>28747597020</v>
      </c>
      <c r="AF70" s="19">
        <v>0</v>
      </c>
      <c r="AG70" s="20">
        <f t="shared" si="13"/>
        <v>28747597020</v>
      </c>
      <c r="AH70" s="21">
        <v>99502767</v>
      </c>
      <c r="AI70" s="20">
        <f t="shared" si="14"/>
        <v>28648094253</v>
      </c>
      <c r="AJ70" s="34" t="s">
        <v>872</v>
      </c>
      <c r="AK70" s="22" t="s">
        <v>873</v>
      </c>
      <c r="AL70" s="44">
        <v>800067956</v>
      </c>
      <c r="AM70" s="44">
        <v>6</v>
      </c>
      <c r="AN70" s="35" t="s">
        <v>874</v>
      </c>
      <c r="AO70" s="44" t="s">
        <v>875</v>
      </c>
      <c r="AP70" s="46" t="s">
        <v>876</v>
      </c>
      <c r="AQ70" s="45" t="s">
        <v>31</v>
      </c>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c r="DP70" s="4"/>
      <c r="DQ70" s="4"/>
      <c r="DR70" s="4"/>
      <c r="DS70" s="4"/>
      <c r="DT70" s="4"/>
      <c r="DU70" s="4"/>
      <c r="DV70" s="4"/>
      <c r="DW70" s="4"/>
      <c r="DX70" s="4"/>
      <c r="DY70" s="4"/>
      <c r="DZ70" s="4"/>
      <c r="EA70" s="4"/>
      <c r="EB70" s="4"/>
      <c r="EC70" s="4"/>
      <c r="ED70" s="4"/>
      <c r="EE70" s="4"/>
      <c r="EF70" s="4"/>
      <c r="EG70" s="4"/>
      <c r="EH70" s="4"/>
      <c r="EI70" s="4"/>
      <c r="EJ70" s="4"/>
      <c r="EK70" s="4"/>
      <c r="EL70" s="4"/>
      <c r="EM70" s="4"/>
      <c r="EN70" s="4"/>
      <c r="EO70" s="4"/>
      <c r="EP70" s="4"/>
      <c r="EQ70" s="4"/>
      <c r="ER70" s="4"/>
      <c r="ES70" s="4"/>
      <c r="ET70" s="4"/>
      <c r="EU70" s="4"/>
      <c r="EV70" s="4"/>
      <c r="EW70" s="4"/>
      <c r="EX70" s="4"/>
      <c r="EY70" s="4"/>
      <c r="EZ70" s="4"/>
      <c r="FA70" s="4"/>
      <c r="FB70" s="4"/>
      <c r="FC70" s="4"/>
      <c r="FD70" s="4"/>
      <c r="FE70" s="4"/>
      <c r="FF70" s="4"/>
      <c r="FG70" s="4"/>
      <c r="FH70" s="4"/>
      <c r="FI70" s="4"/>
      <c r="FJ70" s="4"/>
      <c r="FK70" s="4"/>
      <c r="FL70" s="4"/>
      <c r="FM70" s="4"/>
      <c r="FN70" s="4"/>
      <c r="FO70" s="4"/>
      <c r="FP70" s="4"/>
      <c r="FQ70" s="4"/>
      <c r="FR70" s="4"/>
      <c r="FS70" s="4"/>
      <c r="FT70" s="4"/>
      <c r="FU70" s="4"/>
      <c r="FV70" s="4"/>
      <c r="FW70" s="4"/>
      <c r="FX70" s="4"/>
      <c r="FY70" s="4"/>
      <c r="FZ70" s="4"/>
      <c r="GA70" s="4"/>
      <c r="GB70" s="4"/>
      <c r="GC70" s="4"/>
      <c r="GD70" s="4"/>
      <c r="GE70" s="4"/>
      <c r="GF70" s="4"/>
      <c r="GG70" s="4"/>
      <c r="GH70" s="4"/>
      <c r="GI70" s="4"/>
      <c r="GJ70" s="4"/>
      <c r="GK70" s="4"/>
      <c r="GL70" s="4"/>
      <c r="GM70" s="4"/>
      <c r="GN70" s="4"/>
      <c r="GO70" s="4"/>
      <c r="GP70" s="4"/>
      <c r="GQ70" s="4"/>
      <c r="GR70" s="4"/>
      <c r="GS70" s="4"/>
      <c r="GT70" s="4"/>
      <c r="GU70" s="4"/>
      <c r="GV70" s="4"/>
      <c r="GW70" s="4"/>
      <c r="GX70" s="4"/>
      <c r="GY70" s="4"/>
      <c r="GZ70" s="4"/>
      <c r="HA70" s="4"/>
      <c r="HB70" s="4"/>
      <c r="HC70" s="4"/>
      <c r="HD70" s="4"/>
      <c r="HE70" s="4"/>
      <c r="HF70" s="4"/>
      <c r="HG70" s="4"/>
      <c r="HH70" s="4"/>
      <c r="HI70" s="4"/>
      <c r="HJ70" s="4"/>
      <c r="HK70" s="4"/>
      <c r="HL70" s="4"/>
      <c r="HM70" s="4"/>
      <c r="HN70" s="4"/>
      <c r="HO70" s="4"/>
      <c r="HP70" s="4"/>
      <c r="HQ70" s="4"/>
      <c r="HR70" s="4"/>
      <c r="HS70" s="4"/>
      <c r="HT70" s="4"/>
      <c r="HU70" s="4"/>
      <c r="HV70" s="4"/>
      <c r="HW70" s="4"/>
      <c r="HX70" s="4"/>
      <c r="HY70" s="4"/>
      <c r="HZ70" s="4"/>
      <c r="IA70" s="4"/>
      <c r="IB70" s="4"/>
      <c r="IC70" s="4"/>
      <c r="ID70" s="4"/>
      <c r="IE70" s="4"/>
      <c r="IF70" s="4"/>
      <c r="IG70" s="4"/>
      <c r="IH70" s="4"/>
      <c r="II70" s="4"/>
      <c r="IJ70" s="4"/>
      <c r="IK70" s="4"/>
      <c r="IL70" s="4"/>
      <c r="IM70" s="4"/>
      <c r="IN70" s="4"/>
      <c r="IO70" s="4"/>
      <c r="IP70" s="4"/>
      <c r="IQ70" s="4"/>
      <c r="IR70" s="4"/>
      <c r="IS70" s="4"/>
      <c r="IT70" s="4"/>
      <c r="IU70" s="4"/>
      <c r="IV70" s="4"/>
      <c r="IW70" s="4"/>
      <c r="IX70" s="4"/>
      <c r="IY70" s="4"/>
      <c r="IZ70" s="4"/>
      <c r="JA70" s="4"/>
      <c r="JB70" s="4"/>
      <c r="JC70" s="4"/>
      <c r="JD70" s="4"/>
      <c r="JE70" s="4"/>
      <c r="JF70" s="4"/>
      <c r="JG70" s="4"/>
      <c r="JH70" s="4"/>
      <c r="JI70" s="4"/>
      <c r="JJ70" s="4"/>
      <c r="JK70" s="4"/>
      <c r="JL70" s="4"/>
      <c r="JM70" s="4"/>
      <c r="JN70" s="4"/>
      <c r="JO70" s="4"/>
      <c r="JP70" s="4"/>
      <c r="JQ70" s="4"/>
      <c r="JR70" s="4"/>
      <c r="JS70" s="4"/>
      <c r="JT70" s="4"/>
      <c r="JU70" s="4"/>
      <c r="JV70" s="4"/>
      <c r="JW70" s="4"/>
      <c r="JX70" s="4"/>
      <c r="JY70" s="4"/>
      <c r="JZ70" s="4"/>
      <c r="KA70" s="4"/>
      <c r="KB70" s="4"/>
      <c r="KC70" s="4"/>
      <c r="KD70" s="4"/>
      <c r="KE70" s="4"/>
      <c r="KF70" s="4"/>
      <c r="KG70" s="4"/>
      <c r="KH70" s="4"/>
      <c r="KI70" s="4"/>
      <c r="KJ70" s="4"/>
      <c r="KK70" s="4"/>
      <c r="KL70" s="4"/>
      <c r="KM70" s="4"/>
      <c r="KN70" s="4"/>
      <c r="KO70" s="4"/>
      <c r="KP70" s="4"/>
      <c r="KQ70" s="4"/>
      <c r="KR70" s="4"/>
      <c r="KS70" s="4"/>
      <c r="KT70" s="4"/>
      <c r="KU70" s="4"/>
      <c r="KV70" s="4"/>
      <c r="KW70" s="4"/>
      <c r="KX70" s="4"/>
      <c r="KY70" s="4"/>
      <c r="KZ70" s="4"/>
      <c r="LA70" s="4"/>
      <c r="LB70" s="4"/>
      <c r="LC70" s="4"/>
      <c r="LD70" s="4"/>
      <c r="LE70" s="4"/>
      <c r="LF70" s="4"/>
      <c r="LG70" s="4"/>
      <c r="LH70" s="4"/>
      <c r="LI70" s="4"/>
      <c r="LJ70" s="4"/>
      <c r="LK70" s="4"/>
      <c r="LL70" s="4"/>
      <c r="LM70" s="4"/>
      <c r="LN70" s="4"/>
      <c r="LO70" s="4"/>
      <c r="LP70" s="4"/>
      <c r="LQ70" s="4"/>
      <c r="LR70" s="4"/>
      <c r="LS70" s="4"/>
      <c r="LT70" s="4"/>
      <c r="LU70" s="4"/>
      <c r="LV70" s="4"/>
      <c r="LW70" s="4"/>
      <c r="LX70" s="4"/>
      <c r="LY70" s="4"/>
      <c r="LZ70" s="4"/>
      <c r="MA70" s="4"/>
      <c r="MB70" s="4"/>
      <c r="MC70" s="4"/>
      <c r="MD70" s="4"/>
      <c r="ME70" s="4"/>
      <c r="MF70" s="4"/>
      <c r="MG70" s="4"/>
      <c r="MH70" s="4"/>
      <c r="MI70" s="4"/>
      <c r="MJ70" s="4"/>
      <c r="MK70" s="4"/>
      <c r="ML70" s="4"/>
      <c r="MM70" s="4"/>
      <c r="MN70" s="4"/>
      <c r="MO70" s="4"/>
      <c r="MP70" s="4"/>
      <c r="MQ70" s="4"/>
      <c r="MR70" s="4"/>
      <c r="MS70" s="4"/>
      <c r="MT70" s="4"/>
      <c r="MU70" s="4"/>
      <c r="MV70" s="4"/>
      <c r="MW70" s="4"/>
      <c r="MX70" s="4"/>
      <c r="MY70" s="4"/>
      <c r="MZ70" s="4"/>
      <c r="NA70" s="4"/>
      <c r="NB70" s="4"/>
      <c r="NC70" s="4"/>
      <c r="ND70" s="4"/>
      <c r="NE70" s="4"/>
      <c r="NF70" s="4"/>
      <c r="NG70" s="4"/>
      <c r="NH70" s="4"/>
      <c r="NI70" s="4"/>
      <c r="NJ70" s="4"/>
      <c r="NK70" s="4"/>
      <c r="NL70" s="4"/>
      <c r="NM70" s="4"/>
      <c r="NN70" s="4"/>
      <c r="NO70" s="4"/>
      <c r="NP70" s="4"/>
      <c r="NQ70" s="4"/>
      <c r="NR70" s="4"/>
      <c r="NS70" s="4"/>
      <c r="NT70" s="4"/>
      <c r="NU70" s="4"/>
      <c r="NV70" s="4"/>
      <c r="NW70" s="4"/>
      <c r="NX70" s="4"/>
      <c r="NY70" s="4"/>
    </row>
    <row r="71" spans="1:389" s="31" customFormat="1" ht="125.25" customHeight="1">
      <c r="A71" s="5">
        <v>1</v>
      </c>
      <c r="B71" s="5"/>
      <c r="C71" s="5"/>
      <c r="D71" s="5"/>
      <c r="E71" s="5"/>
      <c r="F71" s="33"/>
      <c r="G71" s="33"/>
      <c r="H71" s="33"/>
      <c r="I71" s="33"/>
      <c r="J71" s="33">
        <v>1</v>
      </c>
      <c r="K71" s="33"/>
      <c r="L71" s="33"/>
      <c r="M71" s="36" t="s">
        <v>383</v>
      </c>
      <c r="N71" s="37" t="s">
        <v>29</v>
      </c>
      <c r="O71" s="38" t="s">
        <v>877</v>
      </c>
      <c r="P71" s="39" t="s">
        <v>878</v>
      </c>
      <c r="Q71" s="40">
        <v>1</v>
      </c>
      <c r="R71" s="40"/>
      <c r="S71" s="15" t="s">
        <v>879</v>
      </c>
      <c r="T71" s="36" t="s">
        <v>880</v>
      </c>
      <c r="U71" s="42" t="s">
        <v>881</v>
      </c>
      <c r="V71" s="17">
        <v>44883</v>
      </c>
      <c r="W71" s="17">
        <v>44888</v>
      </c>
      <c r="X71" s="17">
        <v>46234</v>
      </c>
      <c r="Y71" s="17">
        <v>46234</v>
      </c>
      <c r="Z71" s="43">
        <v>94500000</v>
      </c>
      <c r="AA71" s="19">
        <v>778680000</v>
      </c>
      <c r="AB71" s="19">
        <v>802040400</v>
      </c>
      <c r="AC71" s="19">
        <v>826101612</v>
      </c>
      <c r="AD71" s="19">
        <v>496349385</v>
      </c>
      <c r="AE71" s="20">
        <f t="shared" si="12"/>
        <v>2997671397</v>
      </c>
      <c r="AF71" s="19">
        <v>0</v>
      </c>
      <c r="AG71" s="20">
        <f t="shared" si="13"/>
        <v>2997671397</v>
      </c>
      <c r="AH71" s="21">
        <v>0</v>
      </c>
      <c r="AI71" s="20">
        <f t="shared" si="14"/>
        <v>2997671397</v>
      </c>
      <c r="AJ71" s="34" t="s">
        <v>882</v>
      </c>
      <c r="AK71" s="22" t="s">
        <v>883</v>
      </c>
      <c r="AL71" s="44">
        <v>901232617</v>
      </c>
      <c r="AM71" s="44">
        <v>8</v>
      </c>
      <c r="AN71" s="24" t="s">
        <v>884</v>
      </c>
      <c r="AO71" s="44">
        <v>7031206</v>
      </c>
      <c r="AP71" s="46" t="s">
        <v>885</v>
      </c>
      <c r="AQ71" s="45" t="s">
        <v>31</v>
      </c>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c r="DK71" s="4"/>
      <c r="DL71" s="4"/>
      <c r="DM71" s="4"/>
      <c r="DN71" s="4"/>
      <c r="DO71" s="4"/>
      <c r="DP71" s="4"/>
      <c r="DQ71" s="4"/>
      <c r="DR71" s="4"/>
      <c r="DS71" s="4"/>
      <c r="DT71" s="4"/>
      <c r="DU71" s="4"/>
      <c r="DV71" s="4"/>
      <c r="DW71" s="4"/>
      <c r="DX71" s="4"/>
      <c r="DY71" s="4"/>
      <c r="DZ71" s="4"/>
      <c r="EA71" s="4"/>
      <c r="EB71" s="4"/>
      <c r="EC71" s="4"/>
      <c r="ED71" s="4"/>
      <c r="EE71" s="4"/>
      <c r="EF71" s="4"/>
      <c r="EG71" s="4"/>
      <c r="EH71" s="4"/>
      <c r="EI71" s="4"/>
      <c r="EJ71" s="4"/>
      <c r="EK71" s="4"/>
      <c r="EL71" s="4"/>
      <c r="EM71" s="4"/>
      <c r="EN71" s="4"/>
      <c r="EO71" s="4"/>
      <c r="EP71" s="4"/>
      <c r="EQ71" s="4"/>
      <c r="ER71" s="4"/>
      <c r="ES71" s="4"/>
      <c r="ET71" s="4"/>
      <c r="EU71" s="4"/>
      <c r="EV71" s="4"/>
      <c r="EW71" s="4"/>
      <c r="EX71" s="4"/>
      <c r="EY71" s="4"/>
      <c r="EZ71" s="4"/>
      <c r="FA71" s="4"/>
      <c r="FB71" s="4"/>
      <c r="FC71" s="4"/>
      <c r="FD71" s="4"/>
      <c r="FE71" s="4"/>
      <c r="FF71" s="4"/>
      <c r="FG71" s="4"/>
      <c r="FH71" s="4"/>
      <c r="FI71" s="4"/>
      <c r="FJ71" s="4"/>
      <c r="FK71" s="4"/>
      <c r="FL71" s="4"/>
      <c r="FM71" s="4"/>
      <c r="FN71" s="4"/>
      <c r="FO71" s="4"/>
      <c r="FP71" s="4"/>
      <c r="FQ71" s="4"/>
      <c r="FR71" s="4"/>
      <c r="FS71" s="4"/>
      <c r="FT71" s="4"/>
      <c r="FU71" s="4"/>
      <c r="FV71" s="4"/>
      <c r="FW71" s="4"/>
      <c r="FX71" s="4"/>
      <c r="FY71" s="4"/>
      <c r="FZ71" s="4"/>
      <c r="GA71" s="4"/>
      <c r="GB71" s="4"/>
      <c r="GC71" s="4"/>
      <c r="GD71" s="4"/>
      <c r="GE71" s="4"/>
      <c r="GF71" s="4"/>
      <c r="GG71" s="4"/>
      <c r="GH71" s="4"/>
      <c r="GI71" s="4"/>
      <c r="GJ71" s="4"/>
      <c r="GK71" s="4"/>
      <c r="GL71" s="4"/>
      <c r="GM71" s="4"/>
      <c r="GN71" s="4"/>
      <c r="GO71" s="4"/>
      <c r="GP71" s="4"/>
      <c r="GQ71" s="4"/>
      <c r="GR71" s="4"/>
      <c r="GS71" s="4"/>
      <c r="GT71" s="4"/>
      <c r="GU71" s="4"/>
      <c r="GV71" s="4"/>
      <c r="GW71" s="4"/>
      <c r="GX71" s="4"/>
      <c r="GY71" s="4"/>
      <c r="GZ71" s="4"/>
      <c r="HA71" s="4"/>
      <c r="HB71" s="4"/>
      <c r="HC71" s="4"/>
      <c r="HD71" s="4"/>
      <c r="HE71" s="4"/>
      <c r="HF71" s="4"/>
      <c r="HG71" s="4"/>
      <c r="HH71" s="4"/>
      <c r="HI71" s="4"/>
      <c r="HJ71" s="4"/>
      <c r="HK71" s="4"/>
      <c r="HL71" s="4"/>
      <c r="HM71" s="4"/>
      <c r="HN71" s="4"/>
      <c r="HO71" s="4"/>
      <c r="HP71" s="4"/>
      <c r="HQ71" s="4"/>
      <c r="HR71" s="4"/>
      <c r="HS71" s="4"/>
      <c r="HT71" s="4"/>
      <c r="HU71" s="4"/>
      <c r="HV71" s="4"/>
      <c r="HW71" s="4"/>
      <c r="HX71" s="4"/>
      <c r="HY71" s="4"/>
      <c r="HZ71" s="4"/>
      <c r="IA71" s="4"/>
      <c r="IB71" s="4"/>
      <c r="IC71" s="4"/>
      <c r="ID71" s="4"/>
      <c r="IE71" s="4"/>
      <c r="IF71" s="4"/>
      <c r="IG71" s="4"/>
      <c r="IH71" s="4"/>
      <c r="II71" s="4"/>
      <c r="IJ71" s="4"/>
      <c r="IK71" s="4"/>
      <c r="IL71" s="4"/>
      <c r="IM71" s="4"/>
      <c r="IN71" s="4"/>
      <c r="IO71" s="4"/>
      <c r="IP71" s="4"/>
      <c r="IQ71" s="4"/>
      <c r="IR71" s="4"/>
      <c r="IS71" s="4"/>
      <c r="IT71" s="4"/>
      <c r="IU71" s="4"/>
      <c r="IV71" s="4"/>
      <c r="IW71" s="4"/>
      <c r="IX71" s="4"/>
      <c r="IY71" s="4"/>
      <c r="IZ71" s="4"/>
      <c r="JA71" s="4"/>
      <c r="JB71" s="4"/>
      <c r="JC71" s="4"/>
      <c r="JD71" s="4"/>
      <c r="JE71" s="4"/>
      <c r="JF71" s="4"/>
      <c r="JG71" s="4"/>
      <c r="JH71" s="4"/>
      <c r="JI71" s="4"/>
      <c r="JJ71" s="4"/>
      <c r="JK71" s="4"/>
      <c r="JL71" s="4"/>
      <c r="JM71" s="4"/>
      <c r="JN71" s="4"/>
      <c r="JO71" s="4"/>
      <c r="JP71" s="4"/>
      <c r="JQ71" s="4"/>
      <c r="JR71" s="4"/>
      <c r="JS71" s="4"/>
      <c r="JT71" s="4"/>
      <c r="JU71" s="4"/>
      <c r="JV71" s="4"/>
      <c r="JW71" s="4"/>
      <c r="JX71" s="4"/>
      <c r="JY71" s="4"/>
      <c r="JZ71" s="4"/>
      <c r="KA71" s="4"/>
      <c r="KB71" s="4"/>
      <c r="KC71" s="4"/>
      <c r="KD71" s="4"/>
      <c r="KE71" s="4"/>
      <c r="KF71" s="4"/>
      <c r="KG71" s="4"/>
      <c r="KH71" s="4"/>
      <c r="KI71" s="4"/>
      <c r="KJ71" s="4"/>
      <c r="KK71" s="4"/>
      <c r="KL71" s="4"/>
      <c r="KM71" s="4"/>
      <c r="KN71" s="4"/>
      <c r="KO71" s="4"/>
      <c r="KP71" s="4"/>
      <c r="KQ71" s="4"/>
      <c r="KR71" s="4"/>
      <c r="KS71" s="4"/>
      <c r="KT71" s="4"/>
      <c r="KU71" s="4"/>
      <c r="KV71" s="4"/>
      <c r="KW71" s="4"/>
      <c r="KX71" s="4"/>
      <c r="KY71" s="4"/>
      <c r="KZ71" s="4"/>
      <c r="LA71" s="4"/>
      <c r="LB71" s="4"/>
      <c r="LC71" s="4"/>
      <c r="LD71" s="4"/>
      <c r="LE71" s="4"/>
      <c r="LF71" s="4"/>
      <c r="LG71" s="4"/>
      <c r="LH71" s="4"/>
      <c r="LI71" s="4"/>
      <c r="LJ71" s="4"/>
      <c r="LK71" s="4"/>
      <c r="LL71" s="4"/>
      <c r="LM71" s="4"/>
      <c r="LN71" s="4"/>
      <c r="LO71" s="4"/>
      <c r="LP71" s="4"/>
      <c r="LQ71" s="4"/>
      <c r="LR71" s="4"/>
      <c r="LS71" s="4"/>
      <c r="LT71" s="4"/>
      <c r="LU71" s="4"/>
      <c r="LV71" s="4"/>
      <c r="LW71" s="4"/>
      <c r="LX71" s="4"/>
      <c r="LY71" s="4"/>
      <c r="LZ71" s="4"/>
      <c r="MA71" s="4"/>
      <c r="MB71" s="4"/>
      <c r="MC71" s="4"/>
      <c r="MD71" s="4"/>
      <c r="ME71" s="4"/>
      <c r="MF71" s="4"/>
      <c r="MG71" s="4"/>
      <c r="MH71" s="4"/>
      <c r="MI71" s="4"/>
      <c r="MJ71" s="4"/>
      <c r="MK71" s="4"/>
      <c r="ML71" s="4"/>
      <c r="MM71" s="4"/>
      <c r="MN71" s="4"/>
      <c r="MO71" s="4"/>
      <c r="MP71" s="4"/>
      <c r="MQ71" s="4"/>
      <c r="MR71" s="4"/>
      <c r="MS71" s="4"/>
      <c r="MT71" s="4"/>
      <c r="MU71" s="4"/>
      <c r="MV71" s="4"/>
      <c r="MW71" s="4"/>
      <c r="MX71" s="4"/>
      <c r="MY71" s="4"/>
      <c r="MZ71" s="4"/>
      <c r="NA71" s="4"/>
      <c r="NB71" s="4"/>
      <c r="NC71" s="4"/>
      <c r="ND71" s="4"/>
      <c r="NE71" s="4"/>
      <c r="NF71" s="4"/>
      <c r="NG71" s="4"/>
      <c r="NH71" s="4"/>
      <c r="NI71" s="4"/>
      <c r="NJ71" s="4"/>
      <c r="NK71" s="4"/>
      <c r="NL71" s="4"/>
      <c r="NM71" s="4"/>
      <c r="NN71" s="4"/>
      <c r="NO71" s="4"/>
      <c r="NP71" s="4"/>
      <c r="NQ71" s="4"/>
      <c r="NR71" s="4"/>
      <c r="NS71" s="4"/>
      <c r="NT71" s="4"/>
      <c r="NU71" s="4"/>
      <c r="NV71" s="4"/>
      <c r="NW71" s="4"/>
      <c r="NX71" s="4"/>
      <c r="NY71" s="4"/>
    </row>
    <row r="72" spans="1:389" s="31" customFormat="1" ht="125.25" customHeight="1">
      <c r="A72" s="5">
        <v>1</v>
      </c>
      <c r="B72" s="5"/>
      <c r="C72" s="5"/>
      <c r="D72" s="5"/>
      <c r="E72" s="5"/>
      <c r="F72" s="33"/>
      <c r="G72" s="33"/>
      <c r="H72" s="33"/>
      <c r="I72" s="33"/>
      <c r="J72" s="33">
        <v>1</v>
      </c>
      <c r="K72" s="33"/>
      <c r="L72" s="33"/>
      <c r="M72" s="36" t="s">
        <v>538</v>
      </c>
      <c r="N72" s="37" t="s">
        <v>29</v>
      </c>
      <c r="O72" s="38" t="s">
        <v>886</v>
      </c>
      <c r="P72" s="39" t="s">
        <v>887</v>
      </c>
      <c r="Q72" s="40">
        <v>1</v>
      </c>
      <c r="R72" s="40"/>
      <c r="S72" s="15" t="s">
        <v>888</v>
      </c>
      <c r="T72" s="36" t="s">
        <v>671</v>
      </c>
      <c r="U72" s="42" t="s">
        <v>889</v>
      </c>
      <c r="V72" s="17">
        <v>44886</v>
      </c>
      <c r="W72" s="17">
        <v>44889</v>
      </c>
      <c r="X72" s="17">
        <v>46234</v>
      </c>
      <c r="Y72" s="17">
        <v>46234</v>
      </c>
      <c r="Z72" s="43">
        <v>360000000</v>
      </c>
      <c r="AA72" s="19">
        <v>3003840000</v>
      </c>
      <c r="AB72" s="19">
        <v>3093955200</v>
      </c>
      <c r="AC72" s="19">
        <v>3186774000</v>
      </c>
      <c r="AD72" s="19">
        <v>1914720100</v>
      </c>
      <c r="AE72" s="20">
        <f t="shared" si="12"/>
        <v>11559289300</v>
      </c>
      <c r="AF72" s="19">
        <v>0</v>
      </c>
      <c r="AG72" s="20">
        <f t="shared" si="13"/>
        <v>11559289300</v>
      </c>
      <c r="AH72" s="21">
        <v>0</v>
      </c>
      <c r="AI72" s="20">
        <f t="shared" si="14"/>
        <v>11559289300</v>
      </c>
      <c r="AJ72" s="34" t="s">
        <v>813</v>
      </c>
      <c r="AK72" s="22" t="s">
        <v>271</v>
      </c>
      <c r="AL72" s="44">
        <v>900789891</v>
      </c>
      <c r="AM72" s="44">
        <v>7</v>
      </c>
      <c r="AN72" s="35" t="s">
        <v>797</v>
      </c>
      <c r="AO72" s="44">
        <v>7046446</v>
      </c>
      <c r="AP72" s="46" t="s">
        <v>111</v>
      </c>
      <c r="AQ72" s="45" t="s">
        <v>31</v>
      </c>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c r="ED72" s="4"/>
      <c r="EE72" s="4"/>
      <c r="EF72" s="4"/>
      <c r="EG72" s="4"/>
      <c r="EH72" s="4"/>
      <c r="EI72" s="4"/>
      <c r="EJ72" s="4"/>
      <c r="EK72" s="4"/>
      <c r="EL72" s="4"/>
      <c r="EM72" s="4"/>
      <c r="EN72" s="4"/>
      <c r="EO72" s="4"/>
      <c r="EP72" s="4"/>
      <c r="EQ72" s="4"/>
      <c r="ER72" s="4"/>
      <c r="ES72" s="4"/>
      <c r="ET72" s="4"/>
      <c r="EU72" s="4"/>
      <c r="EV72" s="4"/>
      <c r="EW72" s="4"/>
      <c r="EX72" s="4"/>
      <c r="EY72" s="4"/>
      <c r="EZ72" s="4"/>
      <c r="FA72" s="4"/>
      <c r="FB72" s="4"/>
      <c r="FC72" s="4"/>
      <c r="FD72" s="4"/>
      <c r="FE72" s="4"/>
      <c r="FF72" s="4"/>
      <c r="FG72" s="4"/>
      <c r="FH72" s="4"/>
      <c r="FI72" s="4"/>
      <c r="FJ72" s="4"/>
      <c r="FK72" s="4"/>
      <c r="FL72" s="4"/>
      <c r="FM72" s="4"/>
      <c r="FN72" s="4"/>
      <c r="FO72" s="4"/>
      <c r="FP72" s="4"/>
      <c r="FQ72" s="4"/>
      <c r="FR72" s="4"/>
      <c r="FS72" s="4"/>
      <c r="FT72" s="4"/>
      <c r="FU72" s="4"/>
      <c r="FV72" s="4"/>
      <c r="FW72" s="4"/>
      <c r="FX72" s="4"/>
      <c r="FY72" s="4"/>
      <c r="FZ72" s="4"/>
      <c r="GA72" s="4"/>
      <c r="GB72" s="4"/>
      <c r="GC72" s="4"/>
      <c r="GD72" s="4"/>
      <c r="GE72" s="4"/>
      <c r="GF72" s="4"/>
      <c r="GG72" s="4"/>
      <c r="GH72" s="4"/>
      <c r="GI72" s="4"/>
      <c r="GJ72" s="4"/>
      <c r="GK72" s="4"/>
      <c r="GL72" s="4"/>
      <c r="GM72" s="4"/>
      <c r="GN72" s="4"/>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c r="II72" s="4"/>
      <c r="IJ72" s="4"/>
      <c r="IK72" s="4"/>
      <c r="IL72" s="4"/>
      <c r="IM72" s="4"/>
      <c r="IN72" s="4"/>
      <c r="IO72" s="4"/>
      <c r="IP72" s="4"/>
      <c r="IQ72" s="4"/>
      <c r="IR72" s="4"/>
      <c r="IS72" s="4"/>
      <c r="IT72" s="4"/>
      <c r="IU72" s="4"/>
      <c r="IV72" s="4"/>
      <c r="IW72" s="4"/>
      <c r="IX72" s="4"/>
      <c r="IY72" s="4"/>
      <c r="IZ72" s="4"/>
      <c r="JA72" s="4"/>
      <c r="JB72" s="4"/>
      <c r="JC72" s="4"/>
      <c r="JD72" s="4"/>
      <c r="JE72" s="4"/>
      <c r="JF72" s="4"/>
      <c r="JG72" s="4"/>
      <c r="JH72" s="4"/>
      <c r="JI72" s="4"/>
      <c r="JJ72" s="4"/>
      <c r="JK72" s="4"/>
      <c r="JL72" s="4"/>
      <c r="JM72" s="4"/>
      <c r="JN72" s="4"/>
      <c r="JO72" s="4"/>
      <c r="JP72" s="4"/>
      <c r="JQ72" s="4"/>
      <c r="JR72" s="4"/>
      <c r="JS72" s="4"/>
      <c r="JT72" s="4"/>
      <c r="JU72" s="4"/>
      <c r="JV72" s="4"/>
      <c r="JW72" s="4"/>
      <c r="JX72" s="4"/>
      <c r="JY72" s="4"/>
      <c r="JZ72" s="4"/>
      <c r="KA72" s="4"/>
      <c r="KB72" s="4"/>
      <c r="KC72" s="4"/>
      <c r="KD72" s="4"/>
      <c r="KE72" s="4"/>
      <c r="KF72" s="4"/>
      <c r="KG72" s="4"/>
      <c r="KH72" s="4"/>
      <c r="KI72" s="4"/>
      <c r="KJ72" s="4"/>
      <c r="KK72" s="4"/>
      <c r="KL72" s="4"/>
      <c r="KM72" s="4"/>
      <c r="KN72" s="4"/>
      <c r="KO72" s="4"/>
      <c r="KP72" s="4"/>
      <c r="KQ72" s="4"/>
      <c r="KR72" s="4"/>
      <c r="KS72" s="4"/>
      <c r="KT72" s="4"/>
      <c r="KU72" s="4"/>
      <c r="KV72" s="4"/>
      <c r="KW72" s="4"/>
      <c r="KX72" s="4"/>
      <c r="KY72" s="4"/>
      <c r="KZ72" s="4"/>
      <c r="LA72" s="4"/>
      <c r="LB72" s="4"/>
      <c r="LC72" s="4"/>
      <c r="LD72" s="4"/>
      <c r="LE72" s="4"/>
      <c r="LF72" s="4"/>
      <c r="LG72" s="4"/>
      <c r="LH72" s="4"/>
      <c r="LI72" s="4"/>
      <c r="LJ72" s="4"/>
      <c r="LK72" s="4"/>
      <c r="LL72" s="4"/>
      <c r="LM72" s="4"/>
      <c r="LN72" s="4"/>
      <c r="LO72" s="4"/>
      <c r="LP72" s="4"/>
      <c r="LQ72" s="4"/>
      <c r="LR72" s="4"/>
      <c r="LS72" s="4"/>
      <c r="LT72" s="4"/>
      <c r="LU72" s="4"/>
      <c r="LV72" s="4"/>
      <c r="LW72" s="4"/>
      <c r="LX72" s="4"/>
      <c r="LY72" s="4"/>
      <c r="LZ72" s="4"/>
      <c r="MA72" s="4"/>
      <c r="MB72" s="4"/>
      <c r="MC72" s="4"/>
      <c r="MD72" s="4"/>
      <c r="ME72" s="4"/>
      <c r="MF72" s="4"/>
      <c r="MG72" s="4"/>
      <c r="MH72" s="4"/>
      <c r="MI72" s="4"/>
      <c r="MJ72" s="4"/>
      <c r="MK72" s="4"/>
      <c r="ML72" s="4"/>
      <c r="MM72" s="4"/>
      <c r="MN72" s="4"/>
      <c r="MO72" s="4"/>
      <c r="MP72" s="4"/>
      <c r="MQ72" s="4"/>
      <c r="MR72" s="4"/>
      <c r="MS72" s="4"/>
      <c r="MT72" s="4"/>
      <c r="MU72" s="4"/>
      <c r="MV72" s="4"/>
      <c r="MW72" s="4"/>
      <c r="MX72" s="4"/>
      <c r="MY72" s="4"/>
      <c r="MZ72" s="4"/>
      <c r="NA72" s="4"/>
      <c r="NB72" s="4"/>
      <c r="NC72" s="4"/>
      <c r="ND72" s="4"/>
      <c r="NE72" s="4"/>
      <c r="NF72" s="4"/>
      <c r="NG72" s="4"/>
      <c r="NH72" s="4"/>
      <c r="NI72" s="4"/>
      <c r="NJ72" s="4"/>
      <c r="NK72" s="4"/>
      <c r="NL72" s="4"/>
      <c r="NM72" s="4"/>
      <c r="NN72" s="4"/>
      <c r="NO72" s="4"/>
      <c r="NP72" s="4"/>
      <c r="NQ72" s="4"/>
      <c r="NR72" s="4"/>
      <c r="NS72" s="4"/>
      <c r="NT72" s="4"/>
      <c r="NU72" s="4"/>
      <c r="NV72" s="4"/>
      <c r="NW72" s="4"/>
      <c r="NX72" s="4"/>
      <c r="NY72" s="4"/>
    </row>
    <row r="73" spans="1:389" s="31" customFormat="1" ht="125.25" customHeight="1">
      <c r="A73" s="5">
        <v>1</v>
      </c>
      <c r="B73" s="5"/>
      <c r="C73" s="5"/>
      <c r="D73" s="5"/>
      <c r="E73" s="5"/>
      <c r="F73" s="33"/>
      <c r="G73" s="33"/>
      <c r="H73" s="33"/>
      <c r="I73" s="33"/>
      <c r="J73" s="33">
        <v>1</v>
      </c>
      <c r="K73" s="33"/>
      <c r="L73" s="33"/>
      <c r="M73" s="36" t="s">
        <v>539</v>
      </c>
      <c r="N73" s="37" t="s">
        <v>29</v>
      </c>
      <c r="O73" s="38" t="s">
        <v>890</v>
      </c>
      <c r="P73" s="39" t="s">
        <v>891</v>
      </c>
      <c r="Q73" s="40">
        <v>1</v>
      </c>
      <c r="R73" s="40"/>
      <c r="S73" s="15" t="s">
        <v>892</v>
      </c>
      <c r="T73" s="36" t="s">
        <v>893</v>
      </c>
      <c r="U73" s="42" t="s">
        <v>894</v>
      </c>
      <c r="V73" s="17">
        <v>44887</v>
      </c>
      <c r="W73" s="17">
        <v>44889</v>
      </c>
      <c r="X73" s="17">
        <v>46234</v>
      </c>
      <c r="Y73" s="17">
        <v>46234</v>
      </c>
      <c r="Z73" s="43">
        <v>900893013</v>
      </c>
      <c r="AA73" s="19">
        <v>7210262470</v>
      </c>
      <c r="AB73" s="19">
        <v>7426570340</v>
      </c>
      <c r="AC73" s="19">
        <v>7649367450</v>
      </c>
      <c r="AD73" s="19">
        <v>4595994950</v>
      </c>
      <c r="AE73" s="20">
        <f t="shared" si="12"/>
        <v>27783088223</v>
      </c>
      <c r="AF73" s="19">
        <v>0</v>
      </c>
      <c r="AG73" s="20">
        <f t="shared" si="13"/>
        <v>27783088223</v>
      </c>
      <c r="AH73" s="21">
        <v>0</v>
      </c>
      <c r="AI73" s="20">
        <f t="shared" si="14"/>
        <v>27783088223</v>
      </c>
      <c r="AJ73" s="34" t="s">
        <v>866</v>
      </c>
      <c r="AK73" s="22" t="s">
        <v>895</v>
      </c>
      <c r="AL73" s="44">
        <v>901025414</v>
      </c>
      <c r="AM73" s="44">
        <v>2</v>
      </c>
      <c r="AN73" s="24" t="s">
        <v>896</v>
      </c>
      <c r="AO73" s="44">
        <v>7046446</v>
      </c>
      <c r="AP73" s="46" t="s">
        <v>897</v>
      </c>
      <c r="AQ73" s="45" t="s">
        <v>31</v>
      </c>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c r="ED73" s="4"/>
      <c r="EE73" s="4"/>
      <c r="EF73" s="4"/>
      <c r="EG73" s="4"/>
      <c r="EH73" s="4"/>
      <c r="EI73" s="4"/>
      <c r="EJ73" s="4"/>
      <c r="EK73" s="4"/>
      <c r="EL73" s="4"/>
      <c r="EM73" s="4"/>
      <c r="EN73" s="4"/>
      <c r="EO73" s="4"/>
      <c r="EP73" s="4"/>
      <c r="EQ73" s="4"/>
      <c r="ER73" s="4"/>
      <c r="ES73" s="4"/>
      <c r="ET73" s="4"/>
      <c r="EU73" s="4"/>
      <c r="EV73" s="4"/>
      <c r="EW73" s="4"/>
      <c r="EX73" s="4"/>
      <c r="EY73" s="4"/>
      <c r="EZ73" s="4"/>
      <c r="FA73" s="4"/>
      <c r="FB73" s="4"/>
      <c r="FC73" s="4"/>
      <c r="FD73" s="4"/>
      <c r="FE73" s="4"/>
      <c r="FF73" s="4"/>
      <c r="FG73" s="4"/>
      <c r="FH73" s="4"/>
      <c r="FI73" s="4"/>
      <c r="FJ73" s="4"/>
      <c r="FK73" s="4"/>
      <c r="FL73" s="4"/>
      <c r="FM73" s="4"/>
      <c r="FN73" s="4"/>
      <c r="FO73" s="4"/>
      <c r="FP73" s="4"/>
      <c r="FQ73" s="4"/>
      <c r="FR73" s="4"/>
      <c r="FS73" s="4"/>
      <c r="FT73" s="4"/>
      <c r="FU73" s="4"/>
      <c r="FV73" s="4"/>
      <c r="FW73" s="4"/>
      <c r="FX73" s="4"/>
      <c r="FY73" s="4"/>
      <c r="FZ73" s="4"/>
      <c r="GA73" s="4"/>
      <c r="GB73" s="4"/>
      <c r="GC73" s="4"/>
      <c r="GD73" s="4"/>
      <c r="GE73" s="4"/>
      <c r="GF73" s="4"/>
      <c r="GG73" s="4"/>
      <c r="GH73" s="4"/>
      <c r="GI73" s="4"/>
      <c r="GJ73" s="4"/>
      <c r="GK73" s="4"/>
      <c r="GL73" s="4"/>
      <c r="GM73" s="4"/>
      <c r="GN73" s="4"/>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c r="II73" s="4"/>
      <c r="IJ73" s="4"/>
      <c r="IK73" s="4"/>
      <c r="IL73" s="4"/>
      <c r="IM73" s="4"/>
      <c r="IN73" s="4"/>
      <c r="IO73" s="4"/>
      <c r="IP73" s="4"/>
      <c r="IQ73" s="4"/>
      <c r="IR73" s="4"/>
      <c r="IS73" s="4"/>
      <c r="IT73" s="4"/>
      <c r="IU73" s="4"/>
      <c r="IV73" s="4"/>
      <c r="IW73" s="4"/>
      <c r="IX73" s="4"/>
      <c r="IY73" s="4"/>
      <c r="IZ73" s="4"/>
      <c r="JA73" s="4"/>
      <c r="JB73" s="4"/>
      <c r="JC73" s="4"/>
      <c r="JD73" s="4"/>
      <c r="JE73" s="4"/>
      <c r="JF73" s="4"/>
      <c r="JG73" s="4"/>
      <c r="JH73" s="4"/>
      <c r="JI73" s="4"/>
      <c r="JJ73" s="4"/>
      <c r="JK73" s="4"/>
      <c r="JL73" s="4"/>
      <c r="JM73" s="4"/>
      <c r="JN73" s="4"/>
      <c r="JO73" s="4"/>
      <c r="JP73" s="4"/>
      <c r="JQ73" s="4"/>
      <c r="JR73" s="4"/>
      <c r="JS73" s="4"/>
      <c r="JT73" s="4"/>
      <c r="JU73" s="4"/>
      <c r="JV73" s="4"/>
      <c r="JW73" s="4"/>
      <c r="JX73" s="4"/>
      <c r="JY73" s="4"/>
      <c r="JZ73" s="4"/>
      <c r="KA73" s="4"/>
      <c r="KB73" s="4"/>
      <c r="KC73" s="4"/>
      <c r="KD73" s="4"/>
      <c r="KE73" s="4"/>
      <c r="KF73" s="4"/>
      <c r="KG73" s="4"/>
      <c r="KH73" s="4"/>
      <c r="KI73" s="4"/>
      <c r="KJ73" s="4"/>
      <c r="KK73" s="4"/>
      <c r="KL73" s="4"/>
      <c r="KM73" s="4"/>
      <c r="KN73" s="4"/>
      <c r="KO73" s="4"/>
      <c r="KP73" s="4"/>
      <c r="KQ73" s="4"/>
      <c r="KR73" s="4"/>
      <c r="KS73" s="4"/>
      <c r="KT73" s="4"/>
      <c r="KU73" s="4"/>
      <c r="KV73" s="4"/>
      <c r="KW73" s="4"/>
      <c r="KX73" s="4"/>
      <c r="KY73" s="4"/>
      <c r="KZ73" s="4"/>
      <c r="LA73" s="4"/>
      <c r="LB73" s="4"/>
      <c r="LC73" s="4"/>
      <c r="LD73" s="4"/>
      <c r="LE73" s="4"/>
      <c r="LF73" s="4"/>
      <c r="LG73" s="4"/>
      <c r="LH73" s="4"/>
      <c r="LI73" s="4"/>
      <c r="LJ73" s="4"/>
      <c r="LK73" s="4"/>
      <c r="LL73" s="4"/>
      <c r="LM73" s="4"/>
      <c r="LN73" s="4"/>
      <c r="LO73" s="4"/>
      <c r="LP73" s="4"/>
      <c r="LQ73" s="4"/>
      <c r="LR73" s="4"/>
      <c r="LS73" s="4"/>
      <c r="LT73" s="4"/>
      <c r="LU73" s="4"/>
      <c r="LV73" s="4"/>
      <c r="LW73" s="4"/>
      <c r="LX73" s="4"/>
      <c r="LY73" s="4"/>
      <c r="LZ73" s="4"/>
      <c r="MA73" s="4"/>
      <c r="MB73" s="4"/>
      <c r="MC73" s="4"/>
      <c r="MD73" s="4"/>
      <c r="ME73" s="4"/>
      <c r="MF73" s="4"/>
      <c r="MG73" s="4"/>
      <c r="MH73" s="4"/>
      <c r="MI73" s="4"/>
      <c r="MJ73" s="4"/>
      <c r="MK73" s="4"/>
      <c r="ML73" s="4"/>
      <c r="MM73" s="4"/>
      <c r="MN73" s="4"/>
      <c r="MO73" s="4"/>
      <c r="MP73" s="4"/>
      <c r="MQ73" s="4"/>
      <c r="MR73" s="4"/>
      <c r="MS73" s="4"/>
      <c r="MT73" s="4"/>
      <c r="MU73" s="4"/>
      <c r="MV73" s="4"/>
      <c r="MW73" s="4"/>
      <c r="MX73" s="4"/>
      <c r="MY73" s="4"/>
      <c r="MZ73" s="4"/>
      <c r="NA73" s="4"/>
      <c r="NB73" s="4"/>
      <c r="NC73" s="4"/>
      <c r="ND73" s="4"/>
      <c r="NE73" s="4"/>
      <c r="NF73" s="4"/>
      <c r="NG73" s="4"/>
      <c r="NH73" s="4"/>
      <c r="NI73" s="4"/>
      <c r="NJ73" s="4"/>
      <c r="NK73" s="4"/>
      <c r="NL73" s="4"/>
      <c r="NM73" s="4"/>
      <c r="NN73" s="4"/>
      <c r="NO73" s="4"/>
      <c r="NP73" s="4"/>
      <c r="NQ73" s="4"/>
      <c r="NR73" s="4"/>
      <c r="NS73" s="4"/>
      <c r="NT73" s="4"/>
      <c r="NU73" s="4"/>
      <c r="NV73" s="4"/>
      <c r="NW73" s="4"/>
      <c r="NX73" s="4"/>
      <c r="NY73" s="4"/>
    </row>
    <row r="74" spans="1:389" s="31" customFormat="1" ht="125.25" customHeight="1">
      <c r="A74" s="5">
        <v>1</v>
      </c>
      <c r="B74" s="5"/>
      <c r="C74" s="5"/>
      <c r="D74" s="5"/>
      <c r="E74" s="5"/>
      <c r="F74" s="33"/>
      <c r="G74" s="33"/>
      <c r="H74" s="33"/>
      <c r="I74" s="33"/>
      <c r="J74" s="33">
        <v>1</v>
      </c>
      <c r="K74" s="33"/>
      <c r="L74" s="33"/>
      <c r="M74" s="36" t="s">
        <v>534</v>
      </c>
      <c r="N74" s="37" t="s">
        <v>29</v>
      </c>
      <c r="O74" s="38" t="s">
        <v>898</v>
      </c>
      <c r="P74" s="39" t="s">
        <v>899</v>
      </c>
      <c r="Q74" s="40">
        <v>1</v>
      </c>
      <c r="R74" s="40"/>
      <c r="S74" s="15" t="s">
        <v>900</v>
      </c>
      <c r="T74" s="36" t="s">
        <v>671</v>
      </c>
      <c r="U74" s="42" t="s">
        <v>901</v>
      </c>
      <c r="V74" s="17">
        <v>44887</v>
      </c>
      <c r="W74" s="17">
        <v>44894</v>
      </c>
      <c r="X74" s="17">
        <v>46234</v>
      </c>
      <c r="Y74" s="17">
        <v>46234</v>
      </c>
      <c r="Z74" s="43">
        <v>36180000</v>
      </c>
      <c r="AA74" s="19">
        <v>338768000</v>
      </c>
      <c r="AB74" s="19">
        <v>348931040</v>
      </c>
      <c r="AC74" s="19">
        <v>359398966</v>
      </c>
      <c r="AD74" s="19">
        <v>215938937</v>
      </c>
      <c r="AE74" s="20">
        <f t="shared" si="12"/>
        <v>1299216943</v>
      </c>
      <c r="AF74" s="19">
        <v>0</v>
      </c>
      <c r="AG74" s="20">
        <f t="shared" si="13"/>
        <v>1299216943</v>
      </c>
      <c r="AH74" s="21">
        <v>0</v>
      </c>
      <c r="AI74" s="20">
        <f t="shared" si="14"/>
        <v>1299216943</v>
      </c>
      <c r="AJ74" s="34" t="s">
        <v>902</v>
      </c>
      <c r="AK74" s="22" t="s">
        <v>271</v>
      </c>
      <c r="AL74" s="44">
        <v>900789891</v>
      </c>
      <c r="AM74" s="44">
        <v>7</v>
      </c>
      <c r="AN74" s="35" t="s">
        <v>797</v>
      </c>
      <c r="AO74" s="44">
        <v>7046446</v>
      </c>
      <c r="AP74" s="46" t="s">
        <v>111</v>
      </c>
      <c r="AQ74" s="45" t="s">
        <v>31</v>
      </c>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c r="ED74" s="4"/>
      <c r="EE74" s="4"/>
      <c r="EF74" s="4"/>
      <c r="EG74" s="4"/>
      <c r="EH74" s="4"/>
      <c r="EI74" s="4"/>
      <c r="EJ74" s="4"/>
      <c r="EK74" s="4"/>
      <c r="EL74" s="4"/>
      <c r="EM74" s="4"/>
      <c r="EN74" s="4"/>
      <c r="EO74" s="4"/>
      <c r="EP74" s="4"/>
      <c r="EQ74" s="4"/>
      <c r="ER74" s="4"/>
      <c r="ES74" s="4"/>
      <c r="ET74" s="4"/>
      <c r="EU74" s="4"/>
      <c r="EV74" s="4"/>
      <c r="EW74" s="4"/>
      <c r="EX74" s="4"/>
      <c r="EY74" s="4"/>
      <c r="EZ74" s="4"/>
      <c r="FA74" s="4"/>
      <c r="FB74" s="4"/>
      <c r="FC74" s="4"/>
      <c r="FD74" s="4"/>
      <c r="FE74" s="4"/>
      <c r="FF74" s="4"/>
      <c r="FG74" s="4"/>
      <c r="FH74" s="4"/>
      <c r="FI74" s="4"/>
      <c r="FJ74" s="4"/>
      <c r="FK74" s="4"/>
      <c r="FL74" s="4"/>
      <c r="FM74" s="4"/>
      <c r="FN74" s="4"/>
      <c r="FO74" s="4"/>
      <c r="FP74" s="4"/>
      <c r="FQ74" s="4"/>
      <c r="FR74" s="4"/>
      <c r="FS74" s="4"/>
      <c r="FT74" s="4"/>
      <c r="FU74" s="4"/>
      <c r="FV74" s="4"/>
      <c r="FW74" s="4"/>
      <c r="FX74" s="4"/>
      <c r="FY74" s="4"/>
      <c r="FZ74" s="4"/>
      <c r="GA74" s="4"/>
      <c r="GB74" s="4"/>
      <c r="GC74" s="4"/>
      <c r="GD74" s="4"/>
      <c r="GE74" s="4"/>
      <c r="GF74" s="4"/>
      <c r="GG74" s="4"/>
      <c r="GH74" s="4"/>
      <c r="GI74" s="4"/>
      <c r="GJ74" s="4"/>
      <c r="GK74" s="4"/>
      <c r="GL74" s="4"/>
      <c r="GM74" s="4"/>
      <c r="GN74" s="4"/>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c r="IK74" s="4"/>
      <c r="IL74" s="4"/>
      <c r="IM74" s="4"/>
      <c r="IN74" s="4"/>
      <c r="IO74" s="4"/>
      <c r="IP74" s="4"/>
      <c r="IQ74" s="4"/>
      <c r="IR74" s="4"/>
      <c r="IS74" s="4"/>
      <c r="IT74" s="4"/>
      <c r="IU74" s="4"/>
      <c r="IV74" s="4"/>
      <c r="IW74" s="4"/>
      <c r="IX74" s="4"/>
      <c r="IY74" s="4"/>
      <c r="IZ74" s="4"/>
      <c r="JA74" s="4"/>
      <c r="JB74" s="4"/>
      <c r="JC74" s="4"/>
      <c r="JD74" s="4"/>
      <c r="JE74" s="4"/>
      <c r="JF74" s="4"/>
      <c r="JG74" s="4"/>
      <c r="JH74" s="4"/>
      <c r="JI74" s="4"/>
      <c r="JJ74" s="4"/>
      <c r="JK74" s="4"/>
      <c r="JL74" s="4"/>
      <c r="JM74" s="4"/>
      <c r="JN74" s="4"/>
      <c r="JO74" s="4"/>
      <c r="JP74" s="4"/>
      <c r="JQ74" s="4"/>
      <c r="JR74" s="4"/>
      <c r="JS74" s="4"/>
      <c r="JT74" s="4"/>
      <c r="JU74" s="4"/>
      <c r="JV74" s="4"/>
      <c r="JW74" s="4"/>
      <c r="JX74" s="4"/>
      <c r="JY74" s="4"/>
      <c r="JZ74" s="4"/>
      <c r="KA74" s="4"/>
      <c r="KB74" s="4"/>
      <c r="KC74" s="4"/>
      <c r="KD74" s="4"/>
      <c r="KE74" s="4"/>
      <c r="KF74" s="4"/>
      <c r="KG74" s="4"/>
      <c r="KH74" s="4"/>
      <c r="KI74" s="4"/>
      <c r="KJ74" s="4"/>
      <c r="KK74" s="4"/>
      <c r="KL74" s="4"/>
      <c r="KM74" s="4"/>
      <c r="KN74" s="4"/>
      <c r="KO74" s="4"/>
      <c r="KP74" s="4"/>
      <c r="KQ74" s="4"/>
      <c r="KR74" s="4"/>
      <c r="KS74" s="4"/>
      <c r="KT74" s="4"/>
      <c r="KU74" s="4"/>
      <c r="KV74" s="4"/>
      <c r="KW74" s="4"/>
      <c r="KX74" s="4"/>
      <c r="KY74" s="4"/>
      <c r="KZ74" s="4"/>
      <c r="LA74" s="4"/>
      <c r="LB74" s="4"/>
      <c r="LC74" s="4"/>
      <c r="LD74" s="4"/>
      <c r="LE74" s="4"/>
      <c r="LF74" s="4"/>
      <c r="LG74" s="4"/>
      <c r="LH74" s="4"/>
      <c r="LI74" s="4"/>
      <c r="LJ74" s="4"/>
      <c r="LK74" s="4"/>
      <c r="LL74" s="4"/>
      <c r="LM74" s="4"/>
      <c r="LN74" s="4"/>
      <c r="LO74" s="4"/>
      <c r="LP74" s="4"/>
      <c r="LQ74" s="4"/>
      <c r="LR74" s="4"/>
      <c r="LS74" s="4"/>
      <c r="LT74" s="4"/>
      <c r="LU74" s="4"/>
      <c r="LV74" s="4"/>
      <c r="LW74" s="4"/>
      <c r="LX74" s="4"/>
      <c r="LY74" s="4"/>
      <c r="LZ74" s="4"/>
      <c r="MA74" s="4"/>
      <c r="MB74" s="4"/>
      <c r="MC74" s="4"/>
      <c r="MD74" s="4"/>
      <c r="ME74" s="4"/>
      <c r="MF74" s="4"/>
      <c r="MG74" s="4"/>
      <c r="MH74" s="4"/>
      <c r="MI74" s="4"/>
      <c r="MJ74" s="4"/>
      <c r="MK74" s="4"/>
      <c r="ML74" s="4"/>
      <c r="MM74" s="4"/>
      <c r="MN74" s="4"/>
      <c r="MO74" s="4"/>
      <c r="MP74" s="4"/>
      <c r="MQ74" s="4"/>
      <c r="MR74" s="4"/>
      <c r="MS74" s="4"/>
      <c r="MT74" s="4"/>
      <c r="MU74" s="4"/>
      <c r="MV74" s="4"/>
      <c r="MW74" s="4"/>
      <c r="MX74" s="4"/>
      <c r="MY74" s="4"/>
      <c r="MZ74" s="4"/>
      <c r="NA74" s="4"/>
      <c r="NB74" s="4"/>
      <c r="NC74" s="4"/>
      <c r="ND74" s="4"/>
      <c r="NE74" s="4"/>
      <c r="NF74" s="4"/>
      <c r="NG74" s="4"/>
      <c r="NH74" s="4"/>
      <c r="NI74" s="4"/>
      <c r="NJ74" s="4"/>
      <c r="NK74" s="4"/>
      <c r="NL74" s="4"/>
      <c r="NM74" s="4"/>
      <c r="NN74" s="4"/>
      <c r="NO74" s="4"/>
      <c r="NP74" s="4"/>
      <c r="NQ74" s="4"/>
      <c r="NR74" s="4"/>
      <c r="NS74" s="4"/>
      <c r="NT74" s="4"/>
      <c r="NU74" s="4"/>
      <c r="NV74" s="4"/>
      <c r="NW74" s="4"/>
      <c r="NX74" s="4"/>
      <c r="NY74" s="4"/>
    </row>
    <row r="75" spans="1:389" s="31" customFormat="1" ht="125.25" customHeight="1">
      <c r="A75" s="5"/>
      <c r="B75" s="5">
        <v>1</v>
      </c>
      <c r="C75" s="5"/>
      <c r="D75" s="5"/>
      <c r="E75" s="5"/>
      <c r="F75" s="33"/>
      <c r="G75" s="33">
        <v>1</v>
      </c>
      <c r="H75" s="33"/>
      <c r="I75" s="33"/>
      <c r="J75" s="33"/>
      <c r="K75" s="33"/>
      <c r="L75" s="33"/>
      <c r="M75" s="36" t="s">
        <v>357</v>
      </c>
      <c r="N75" s="37" t="s">
        <v>37</v>
      </c>
      <c r="O75" s="38" t="s">
        <v>903</v>
      </c>
      <c r="P75" s="39" t="s">
        <v>904</v>
      </c>
      <c r="Q75" s="40">
        <v>1</v>
      </c>
      <c r="R75" s="40"/>
      <c r="S75" s="15" t="s">
        <v>905</v>
      </c>
      <c r="T75" s="36" t="s">
        <v>906</v>
      </c>
      <c r="U75" s="42" t="s">
        <v>907</v>
      </c>
      <c r="V75" s="17">
        <v>44893</v>
      </c>
      <c r="W75" s="17">
        <v>44895</v>
      </c>
      <c r="X75" s="17">
        <v>45245</v>
      </c>
      <c r="Y75" s="17">
        <v>45245</v>
      </c>
      <c r="Z75" s="43">
        <v>67795000</v>
      </c>
      <c r="AA75" s="19">
        <v>711847500</v>
      </c>
      <c r="AB75" s="19">
        <v>0</v>
      </c>
      <c r="AC75" s="19">
        <v>0</v>
      </c>
      <c r="AD75" s="19">
        <v>0</v>
      </c>
      <c r="AE75" s="20">
        <f t="shared" si="12"/>
        <v>779642500</v>
      </c>
      <c r="AF75" s="19">
        <v>0</v>
      </c>
      <c r="AG75" s="20">
        <f t="shared" si="13"/>
        <v>779642500</v>
      </c>
      <c r="AH75" s="21">
        <v>0</v>
      </c>
      <c r="AI75" s="20">
        <f t="shared" si="14"/>
        <v>779642500</v>
      </c>
      <c r="AJ75" s="34" t="s">
        <v>277</v>
      </c>
      <c r="AK75" s="22" t="s">
        <v>216</v>
      </c>
      <c r="AL75" s="44">
        <v>860350543</v>
      </c>
      <c r="AM75" s="44">
        <v>9</v>
      </c>
      <c r="AN75" s="35" t="s">
        <v>908</v>
      </c>
      <c r="AO75" s="44">
        <v>8053992</v>
      </c>
      <c r="AP75" s="46" t="s">
        <v>55</v>
      </c>
      <c r="AQ75" s="45" t="s">
        <v>31</v>
      </c>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c r="ED75" s="4"/>
      <c r="EE75" s="4"/>
      <c r="EF75" s="4"/>
      <c r="EG75" s="4"/>
      <c r="EH75" s="4"/>
      <c r="EI75" s="4"/>
      <c r="EJ75" s="4"/>
      <c r="EK75" s="4"/>
      <c r="EL75" s="4"/>
      <c r="EM75" s="4"/>
      <c r="EN75" s="4"/>
      <c r="EO75" s="4"/>
      <c r="EP75" s="4"/>
      <c r="EQ75" s="4"/>
      <c r="ER75" s="4"/>
      <c r="ES75" s="4"/>
      <c r="ET75" s="4"/>
      <c r="EU75" s="4"/>
      <c r="EV75" s="4"/>
      <c r="EW75" s="4"/>
      <c r="EX75" s="4"/>
      <c r="EY75" s="4"/>
      <c r="EZ75" s="4"/>
      <c r="FA75" s="4"/>
      <c r="FB75" s="4"/>
      <c r="FC75" s="4"/>
      <c r="FD75" s="4"/>
      <c r="FE75" s="4"/>
      <c r="FF75" s="4"/>
      <c r="FG75" s="4"/>
      <c r="FH75" s="4"/>
      <c r="FI75" s="4"/>
      <c r="FJ75" s="4"/>
      <c r="FK75" s="4"/>
      <c r="FL75" s="4"/>
      <c r="FM75" s="4"/>
      <c r="FN75" s="4"/>
      <c r="FO75" s="4"/>
      <c r="FP75" s="4"/>
      <c r="FQ75" s="4"/>
      <c r="FR75" s="4"/>
      <c r="FS75" s="4"/>
      <c r="FT75" s="4"/>
      <c r="FU75" s="4"/>
      <c r="FV75" s="4"/>
      <c r="FW75" s="4"/>
      <c r="FX75" s="4"/>
      <c r="FY75" s="4"/>
      <c r="FZ75" s="4"/>
      <c r="GA75" s="4"/>
      <c r="GB75" s="4"/>
      <c r="GC75" s="4"/>
      <c r="GD75" s="4"/>
      <c r="GE75" s="4"/>
      <c r="GF75" s="4"/>
      <c r="GG75" s="4"/>
      <c r="GH75" s="4"/>
      <c r="GI75" s="4"/>
      <c r="GJ75" s="4"/>
      <c r="GK75" s="4"/>
      <c r="GL75" s="4"/>
      <c r="GM75" s="4"/>
      <c r="GN75" s="4"/>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c r="IK75" s="4"/>
      <c r="IL75" s="4"/>
      <c r="IM75" s="4"/>
      <c r="IN75" s="4"/>
      <c r="IO75" s="4"/>
      <c r="IP75" s="4"/>
      <c r="IQ75" s="4"/>
      <c r="IR75" s="4"/>
      <c r="IS75" s="4"/>
      <c r="IT75" s="4"/>
      <c r="IU75" s="4"/>
      <c r="IV75" s="4"/>
      <c r="IW75" s="4"/>
      <c r="IX75" s="4"/>
      <c r="IY75" s="4"/>
      <c r="IZ75" s="4"/>
      <c r="JA75" s="4"/>
      <c r="JB75" s="4"/>
      <c r="JC75" s="4"/>
      <c r="JD75" s="4"/>
      <c r="JE75" s="4"/>
      <c r="JF75" s="4"/>
      <c r="JG75" s="4"/>
      <c r="JH75" s="4"/>
      <c r="JI75" s="4"/>
      <c r="JJ75" s="4"/>
      <c r="JK75" s="4"/>
      <c r="JL75" s="4"/>
      <c r="JM75" s="4"/>
      <c r="JN75" s="4"/>
      <c r="JO75" s="4"/>
      <c r="JP75" s="4"/>
      <c r="JQ75" s="4"/>
      <c r="JR75" s="4"/>
      <c r="JS75" s="4"/>
      <c r="JT75" s="4"/>
      <c r="JU75" s="4"/>
      <c r="JV75" s="4"/>
      <c r="JW75" s="4"/>
      <c r="JX75" s="4"/>
      <c r="JY75" s="4"/>
      <c r="JZ75" s="4"/>
      <c r="KA75" s="4"/>
      <c r="KB75" s="4"/>
      <c r="KC75" s="4"/>
      <c r="KD75" s="4"/>
      <c r="KE75" s="4"/>
      <c r="KF75" s="4"/>
      <c r="KG75" s="4"/>
      <c r="KH75" s="4"/>
      <c r="KI75" s="4"/>
      <c r="KJ75" s="4"/>
      <c r="KK75" s="4"/>
      <c r="KL75" s="4"/>
      <c r="KM75" s="4"/>
      <c r="KN75" s="4"/>
      <c r="KO75" s="4"/>
      <c r="KP75" s="4"/>
      <c r="KQ75" s="4"/>
      <c r="KR75" s="4"/>
      <c r="KS75" s="4"/>
      <c r="KT75" s="4"/>
      <c r="KU75" s="4"/>
      <c r="KV75" s="4"/>
      <c r="KW75" s="4"/>
      <c r="KX75" s="4"/>
      <c r="KY75" s="4"/>
      <c r="KZ75" s="4"/>
      <c r="LA75" s="4"/>
      <c r="LB75" s="4"/>
      <c r="LC75" s="4"/>
      <c r="LD75" s="4"/>
      <c r="LE75" s="4"/>
      <c r="LF75" s="4"/>
      <c r="LG75" s="4"/>
      <c r="LH75" s="4"/>
      <c r="LI75" s="4"/>
      <c r="LJ75" s="4"/>
      <c r="LK75" s="4"/>
      <c r="LL75" s="4"/>
      <c r="LM75" s="4"/>
      <c r="LN75" s="4"/>
      <c r="LO75" s="4"/>
      <c r="LP75" s="4"/>
      <c r="LQ75" s="4"/>
      <c r="LR75" s="4"/>
      <c r="LS75" s="4"/>
      <c r="LT75" s="4"/>
      <c r="LU75" s="4"/>
      <c r="LV75" s="4"/>
      <c r="LW75" s="4"/>
      <c r="LX75" s="4"/>
      <c r="LY75" s="4"/>
      <c r="LZ75" s="4"/>
      <c r="MA75" s="4"/>
      <c r="MB75" s="4"/>
      <c r="MC75" s="4"/>
      <c r="MD75" s="4"/>
      <c r="ME75" s="4"/>
      <c r="MF75" s="4"/>
      <c r="MG75" s="4"/>
      <c r="MH75" s="4"/>
      <c r="MI75" s="4"/>
      <c r="MJ75" s="4"/>
      <c r="MK75" s="4"/>
      <c r="ML75" s="4"/>
      <c r="MM75" s="4"/>
      <c r="MN75" s="4"/>
      <c r="MO75" s="4"/>
      <c r="MP75" s="4"/>
      <c r="MQ75" s="4"/>
      <c r="MR75" s="4"/>
      <c r="MS75" s="4"/>
      <c r="MT75" s="4"/>
      <c r="MU75" s="4"/>
      <c r="MV75" s="4"/>
      <c r="MW75" s="4"/>
      <c r="MX75" s="4"/>
      <c r="MY75" s="4"/>
      <c r="MZ75" s="4"/>
      <c r="NA75" s="4"/>
      <c r="NB75" s="4"/>
      <c r="NC75" s="4"/>
      <c r="ND75" s="4"/>
      <c r="NE75" s="4"/>
      <c r="NF75" s="4"/>
      <c r="NG75" s="4"/>
      <c r="NH75" s="4"/>
      <c r="NI75" s="4"/>
      <c r="NJ75" s="4"/>
      <c r="NK75" s="4"/>
      <c r="NL75" s="4"/>
      <c r="NM75" s="4"/>
      <c r="NN75" s="4"/>
      <c r="NO75" s="4"/>
      <c r="NP75" s="4"/>
      <c r="NQ75" s="4"/>
      <c r="NR75" s="4"/>
      <c r="NS75" s="4"/>
      <c r="NT75" s="4"/>
      <c r="NU75" s="4"/>
      <c r="NV75" s="4"/>
      <c r="NW75" s="4"/>
      <c r="NX75" s="4"/>
      <c r="NY75" s="4"/>
    </row>
    <row r="76" spans="1:389" s="31" customFormat="1" ht="125.25" customHeight="1">
      <c r="A76" s="5">
        <v>1</v>
      </c>
      <c r="B76" s="5"/>
      <c r="C76" s="5"/>
      <c r="D76" s="5"/>
      <c r="E76" s="5"/>
      <c r="F76" s="33"/>
      <c r="G76" s="33"/>
      <c r="H76" s="33"/>
      <c r="I76" s="33"/>
      <c r="J76" s="33">
        <v>1</v>
      </c>
      <c r="K76" s="33"/>
      <c r="L76" s="33"/>
      <c r="M76" s="36" t="s">
        <v>544</v>
      </c>
      <c r="N76" s="37" t="s">
        <v>29</v>
      </c>
      <c r="O76" s="38" t="s">
        <v>909</v>
      </c>
      <c r="P76" s="39" t="s">
        <v>910</v>
      </c>
      <c r="Q76" s="40">
        <v>1</v>
      </c>
      <c r="R76" s="40"/>
      <c r="S76" s="15" t="s">
        <v>911</v>
      </c>
      <c r="T76" s="36" t="s">
        <v>671</v>
      </c>
      <c r="U76" s="42" t="s">
        <v>912</v>
      </c>
      <c r="V76" s="17">
        <v>44894</v>
      </c>
      <c r="W76" s="17">
        <v>44897</v>
      </c>
      <c r="X76" s="17">
        <v>46234</v>
      </c>
      <c r="Y76" s="17">
        <v>46234</v>
      </c>
      <c r="Z76" s="43">
        <v>45491200</v>
      </c>
      <c r="AA76" s="19">
        <v>511776000</v>
      </c>
      <c r="AB76" s="19">
        <v>527129280</v>
      </c>
      <c r="AC76" s="19">
        <v>542943158</v>
      </c>
      <c r="AD76" s="19">
        <v>326218348</v>
      </c>
      <c r="AE76" s="20">
        <f t="shared" si="12"/>
        <v>1953557986</v>
      </c>
      <c r="AF76" s="19">
        <v>0</v>
      </c>
      <c r="AG76" s="20">
        <f t="shared" si="13"/>
        <v>1953557986</v>
      </c>
      <c r="AH76" s="21">
        <v>0</v>
      </c>
      <c r="AI76" s="20">
        <f t="shared" si="14"/>
        <v>1953557986</v>
      </c>
      <c r="AJ76" s="34" t="s">
        <v>118</v>
      </c>
      <c r="AK76" s="22" t="s">
        <v>271</v>
      </c>
      <c r="AL76" s="44">
        <v>900789891</v>
      </c>
      <c r="AM76" s="44">
        <v>7</v>
      </c>
      <c r="AN76" s="24" t="s">
        <v>797</v>
      </c>
      <c r="AO76" s="44">
        <v>7046446</v>
      </c>
      <c r="AP76" s="46" t="s">
        <v>111</v>
      </c>
      <c r="AQ76" s="45" t="s">
        <v>31</v>
      </c>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c r="ED76" s="4"/>
      <c r="EE76" s="4"/>
      <c r="EF76" s="4"/>
      <c r="EG76" s="4"/>
      <c r="EH76" s="4"/>
      <c r="EI76" s="4"/>
      <c r="EJ76" s="4"/>
      <c r="EK76" s="4"/>
      <c r="EL76" s="4"/>
      <c r="EM76" s="4"/>
      <c r="EN76" s="4"/>
      <c r="EO76" s="4"/>
      <c r="EP76" s="4"/>
      <c r="EQ76" s="4"/>
      <c r="ER76" s="4"/>
      <c r="ES76" s="4"/>
      <c r="ET76" s="4"/>
      <c r="EU76" s="4"/>
      <c r="EV76" s="4"/>
      <c r="EW76" s="4"/>
      <c r="EX76" s="4"/>
      <c r="EY76" s="4"/>
      <c r="EZ76" s="4"/>
      <c r="FA76" s="4"/>
      <c r="FB76" s="4"/>
      <c r="FC76" s="4"/>
      <c r="FD76" s="4"/>
      <c r="FE76" s="4"/>
      <c r="FF76" s="4"/>
      <c r="FG76" s="4"/>
      <c r="FH76" s="4"/>
      <c r="FI76" s="4"/>
      <c r="FJ76" s="4"/>
      <c r="FK76" s="4"/>
      <c r="FL76" s="4"/>
      <c r="FM76" s="4"/>
      <c r="FN76" s="4"/>
      <c r="FO76" s="4"/>
      <c r="FP76" s="4"/>
      <c r="FQ76" s="4"/>
      <c r="FR76" s="4"/>
      <c r="FS76" s="4"/>
      <c r="FT76" s="4"/>
      <c r="FU76" s="4"/>
      <c r="FV76" s="4"/>
      <c r="FW76" s="4"/>
      <c r="FX76" s="4"/>
      <c r="FY76" s="4"/>
      <c r="FZ76" s="4"/>
      <c r="GA76" s="4"/>
      <c r="GB76" s="4"/>
      <c r="GC76" s="4"/>
      <c r="GD76" s="4"/>
      <c r="GE76" s="4"/>
      <c r="GF76" s="4"/>
      <c r="GG76" s="4"/>
      <c r="GH76" s="4"/>
      <c r="GI76" s="4"/>
      <c r="GJ76" s="4"/>
      <c r="GK76" s="4"/>
      <c r="GL76" s="4"/>
      <c r="GM76" s="4"/>
      <c r="GN76" s="4"/>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c r="IK76" s="4"/>
      <c r="IL76" s="4"/>
      <c r="IM76" s="4"/>
      <c r="IN76" s="4"/>
      <c r="IO76" s="4"/>
      <c r="IP76" s="4"/>
      <c r="IQ76" s="4"/>
      <c r="IR76" s="4"/>
      <c r="IS76" s="4"/>
      <c r="IT76" s="4"/>
      <c r="IU76" s="4"/>
      <c r="IV76" s="4"/>
      <c r="IW76" s="4"/>
      <c r="IX76" s="4"/>
      <c r="IY76" s="4"/>
      <c r="IZ76" s="4"/>
      <c r="JA76" s="4"/>
      <c r="JB76" s="4"/>
      <c r="JC76" s="4"/>
      <c r="JD76" s="4"/>
      <c r="JE76" s="4"/>
      <c r="JF76" s="4"/>
      <c r="JG76" s="4"/>
      <c r="JH76" s="4"/>
      <c r="JI76" s="4"/>
      <c r="JJ76" s="4"/>
      <c r="JK76" s="4"/>
      <c r="JL76" s="4"/>
      <c r="JM76" s="4"/>
      <c r="JN76" s="4"/>
      <c r="JO76" s="4"/>
      <c r="JP76" s="4"/>
      <c r="JQ76" s="4"/>
      <c r="JR76" s="4"/>
      <c r="JS76" s="4"/>
      <c r="JT76" s="4"/>
      <c r="JU76" s="4"/>
      <c r="JV76" s="4"/>
      <c r="JW76" s="4"/>
      <c r="JX76" s="4"/>
      <c r="JY76" s="4"/>
      <c r="JZ76" s="4"/>
      <c r="KA76" s="4"/>
      <c r="KB76" s="4"/>
      <c r="KC76" s="4"/>
      <c r="KD76" s="4"/>
      <c r="KE76" s="4"/>
      <c r="KF76" s="4"/>
      <c r="KG76" s="4"/>
      <c r="KH76" s="4"/>
      <c r="KI76" s="4"/>
      <c r="KJ76" s="4"/>
      <c r="KK76" s="4"/>
      <c r="KL76" s="4"/>
      <c r="KM76" s="4"/>
      <c r="KN76" s="4"/>
      <c r="KO76" s="4"/>
      <c r="KP76" s="4"/>
      <c r="KQ76" s="4"/>
      <c r="KR76" s="4"/>
      <c r="KS76" s="4"/>
      <c r="KT76" s="4"/>
      <c r="KU76" s="4"/>
      <c r="KV76" s="4"/>
      <c r="KW76" s="4"/>
      <c r="KX76" s="4"/>
      <c r="KY76" s="4"/>
      <c r="KZ76" s="4"/>
      <c r="LA76" s="4"/>
      <c r="LB76" s="4"/>
      <c r="LC76" s="4"/>
      <c r="LD76" s="4"/>
      <c r="LE76" s="4"/>
      <c r="LF76" s="4"/>
      <c r="LG76" s="4"/>
      <c r="LH76" s="4"/>
      <c r="LI76" s="4"/>
      <c r="LJ76" s="4"/>
      <c r="LK76" s="4"/>
      <c r="LL76" s="4"/>
      <c r="LM76" s="4"/>
      <c r="LN76" s="4"/>
      <c r="LO76" s="4"/>
      <c r="LP76" s="4"/>
      <c r="LQ76" s="4"/>
      <c r="LR76" s="4"/>
      <c r="LS76" s="4"/>
      <c r="LT76" s="4"/>
      <c r="LU76" s="4"/>
      <c r="LV76" s="4"/>
      <c r="LW76" s="4"/>
      <c r="LX76" s="4"/>
      <c r="LY76" s="4"/>
      <c r="LZ76" s="4"/>
      <c r="MA76" s="4"/>
      <c r="MB76" s="4"/>
      <c r="MC76" s="4"/>
      <c r="MD76" s="4"/>
      <c r="ME76" s="4"/>
      <c r="MF76" s="4"/>
      <c r="MG76" s="4"/>
      <c r="MH76" s="4"/>
      <c r="MI76" s="4"/>
      <c r="MJ76" s="4"/>
      <c r="MK76" s="4"/>
      <c r="ML76" s="4"/>
      <c r="MM76" s="4"/>
      <c r="MN76" s="4"/>
      <c r="MO76" s="4"/>
      <c r="MP76" s="4"/>
      <c r="MQ76" s="4"/>
      <c r="MR76" s="4"/>
      <c r="MS76" s="4"/>
      <c r="MT76" s="4"/>
      <c r="MU76" s="4"/>
      <c r="MV76" s="4"/>
      <c r="MW76" s="4"/>
      <c r="MX76" s="4"/>
      <c r="MY76" s="4"/>
      <c r="MZ76" s="4"/>
      <c r="NA76" s="4"/>
      <c r="NB76" s="4"/>
      <c r="NC76" s="4"/>
      <c r="ND76" s="4"/>
      <c r="NE76" s="4"/>
      <c r="NF76" s="4"/>
      <c r="NG76" s="4"/>
      <c r="NH76" s="4"/>
      <c r="NI76" s="4"/>
      <c r="NJ76" s="4"/>
      <c r="NK76" s="4"/>
      <c r="NL76" s="4"/>
      <c r="NM76" s="4"/>
      <c r="NN76" s="4"/>
      <c r="NO76" s="4"/>
      <c r="NP76" s="4"/>
      <c r="NQ76" s="4"/>
      <c r="NR76" s="4"/>
      <c r="NS76" s="4"/>
      <c r="NT76" s="4"/>
      <c r="NU76" s="4"/>
      <c r="NV76" s="4"/>
      <c r="NW76" s="4"/>
      <c r="NX76" s="4"/>
      <c r="NY76" s="4"/>
    </row>
    <row r="77" spans="1:389" s="31" customFormat="1" ht="125.25" customHeight="1">
      <c r="A77" s="5">
        <v>1</v>
      </c>
      <c r="B77" s="5"/>
      <c r="C77" s="5"/>
      <c r="D77" s="5"/>
      <c r="E77" s="5"/>
      <c r="F77" s="33"/>
      <c r="G77" s="33"/>
      <c r="H77" s="33"/>
      <c r="I77" s="33"/>
      <c r="J77" s="33">
        <v>1</v>
      </c>
      <c r="K77" s="33"/>
      <c r="L77" s="33"/>
      <c r="M77" s="36" t="s">
        <v>546</v>
      </c>
      <c r="N77" s="37" t="s">
        <v>29</v>
      </c>
      <c r="O77" s="38" t="s">
        <v>913</v>
      </c>
      <c r="P77" s="39" t="s">
        <v>914</v>
      </c>
      <c r="Q77" s="40">
        <v>1</v>
      </c>
      <c r="R77" s="40"/>
      <c r="S77" s="15" t="s">
        <v>915</v>
      </c>
      <c r="T77" s="36" t="s">
        <v>916</v>
      </c>
      <c r="U77" s="42" t="s">
        <v>917</v>
      </c>
      <c r="V77" s="17">
        <v>44893</v>
      </c>
      <c r="W77" s="17">
        <v>44897</v>
      </c>
      <c r="X77" s="17">
        <v>46234</v>
      </c>
      <c r="Y77" s="17">
        <v>46234</v>
      </c>
      <c r="Z77" s="43">
        <v>219383297</v>
      </c>
      <c r="AA77" s="19">
        <v>2541030602</v>
      </c>
      <c r="AB77" s="19">
        <v>2617261520</v>
      </c>
      <c r="AC77" s="19">
        <v>2695779366</v>
      </c>
      <c r="AD77" s="19">
        <v>1619714102</v>
      </c>
      <c r="AE77" s="20">
        <f t="shared" si="12"/>
        <v>9693168887</v>
      </c>
      <c r="AF77" s="19">
        <v>0</v>
      </c>
      <c r="AG77" s="20">
        <f t="shared" si="13"/>
        <v>9693168887</v>
      </c>
      <c r="AH77" s="21">
        <v>0</v>
      </c>
      <c r="AI77" s="20">
        <f t="shared" si="14"/>
        <v>9693168887</v>
      </c>
      <c r="AJ77" s="34" t="s">
        <v>918</v>
      </c>
      <c r="AK77" s="22" t="s">
        <v>919</v>
      </c>
      <c r="AL77" s="44">
        <v>900910013</v>
      </c>
      <c r="AM77" s="44">
        <v>5</v>
      </c>
      <c r="AN77" s="35" t="s">
        <v>920</v>
      </c>
      <c r="AO77" s="44">
        <v>6010606</v>
      </c>
      <c r="AP77" s="46" t="s">
        <v>135</v>
      </c>
      <c r="AQ77" s="45" t="s">
        <v>31</v>
      </c>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c r="ED77" s="4"/>
      <c r="EE77" s="4"/>
      <c r="EF77" s="4"/>
      <c r="EG77" s="4"/>
      <c r="EH77" s="4"/>
      <c r="EI77" s="4"/>
      <c r="EJ77" s="4"/>
      <c r="EK77" s="4"/>
      <c r="EL77" s="4"/>
      <c r="EM77" s="4"/>
      <c r="EN77" s="4"/>
      <c r="EO77" s="4"/>
      <c r="EP77" s="4"/>
      <c r="EQ77" s="4"/>
      <c r="ER77" s="4"/>
      <c r="ES77" s="4"/>
      <c r="ET77" s="4"/>
      <c r="EU77" s="4"/>
      <c r="EV77" s="4"/>
      <c r="EW77" s="4"/>
      <c r="EX77" s="4"/>
      <c r="EY77" s="4"/>
      <c r="EZ77" s="4"/>
      <c r="FA77" s="4"/>
      <c r="FB77" s="4"/>
      <c r="FC77" s="4"/>
      <c r="FD77" s="4"/>
      <c r="FE77" s="4"/>
      <c r="FF77" s="4"/>
      <c r="FG77" s="4"/>
      <c r="FH77" s="4"/>
      <c r="FI77" s="4"/>
      <c r="FJ77" s="4"/>
      <c r="FK77" s="4"/>
      <c r="FL77" s="4"/>
      <c r="FM77" s="4"/>
      <c r="FN77" s="4"/>
      <c r="FO77" s="4"/>
      <c r="FP77" s="4"/>
      <c r="FQ77" s="4"/>
      <c r="FR77" s="4"/>
      <c r="FS77" s="4"/>
      <c r="FT77" s="4"/>
      <c r="FU77" s="4"/>
      <c r="FV77" s="4"/>
      <c r="FW77" s="4"/>
      <c r="FX77" s="4"/>
      <c r="FY77" s="4"/>
      <c r="FZ77" s="4"/>
      <c r="GA77" s="4"/>
      <c r="GB77" s="4"/>
      <c r="GC77" s="4"/>
      <c r="GD77" s="4"/>
      <c r="GE77" s="4"/>
      <c r="GF77" s="4"/>
      <c r="GG77" s="4"/>
      <c r="GH77" s="4"/>
      <c r="GI77" s="4"/>
      <c r="GJ77" s="4"/>
      <c r="GK77" s="4"/>
      <c r="GL77" s="4"/>
      <c r="GM77" s="4"/>
      <c r="GN77" s="4"/>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c r="IK77" s="4"/>
      <c r="IL77" s="4"/>
      <c r="IM77" s="4"/>
      <c r="IN77" s="4"/>
      <c r="IO77" s="4"/>
      <c r="IP77" s="4"/>
      <c r="IQ77" s="4"/>
      <c r="IR77" s="4"/>
      <c r="IS77" s="4"/>
      <c r="IT77" s="4"/>
      <c r="IU77" s="4"/>
      <c r="IV77" s="4"/>
      <c r="IW77" s="4"/>
      <c r="IX77" s="4"/>
      <c r="IY77" s="4"/>
      <c r="IZ77" s="4"/>
      <c r="JA77" s="4"/>
      <c r="JB77" s="4"/>
      <c r="JC77" s="4"/>
      <c r="JD77" s="4"/>
      <c r="JE77" s="4"/>
      <c r="JF77" s="4"/>
      <c r="JG77" s="4"/>
      <c r="JH77" s="4"/>
      <c r="JI77" s="4"/>
      <c r="JJ77" s="4"/>
      <c r="JK77" s="4"/>
      <c r="JL77" s="4"/>
      <c r="JM77" s="4"/>
      <c r="JN77" s="4"/>
      <c r="JO77" s="4"/>
      <c r="JP77" s="4"/>
      <c r="JQ77" s="4"/>
      <c r="JR77" s="4"/>
      <c r="JS77" s="4"/>
      <c r="JT77" s="4"/>
      <c r="JU77" s="4"/>
      <c r="JV77" s="4"/>
      <c r="JW77" s="4"/>
      <c r="JX77" s="4"/>
      <c r="JY77" s="4"/>
      <c r="JZ77" s="4"/>
      <c r="KA77" s="4"/>
      <c r="KB77" s="4"/>
      <c r="KC77" s="4"/>
      <c r="KD77" s="4"/>
      <c r="KE77" s="4"/>
      <c r="KF77" s="4"/>
      <c r="KG77" s="4"/>
      <c r="KH77" s="4"/>
      <c r="KI77" s="4"/>
      <c r="KJ77" s="4"/>
      <c r="KK77" s="4"/>
      <c r="KL77" s="4"/>
      <c r="KM77" s="4"/>
      <c r="KN77" s="4"/>
      <c r="KO77" s="4"/>
      <c r="KP77" s="4"/>
      <c r="KQ77" s="4"/>
      <c r="KR77" s="4"/>
      <c r="KS77" s="4"/>
      <c r="KT77" s="4"/>
      <c r="KU77" s="4"/>
      <c r="KV77" s="4"/>
      <c r="KW77" s="4"/>
      <c r="KX77" s="4"/>
      <c r="KY77" s="4"/>
      <c r="KZ77" s="4"/>
      <c r="LA77" s="4"/>
      <c r="LB77" s="4"/>
      <c r="LC77" s="4"/>
      <c r="LD77" s="4"/>
      <c r="LE77" s="4"/>
      <c r="LF77" s="4"/>
      <c r="LG77" s="4"/>
      <c r="LH77" s="4"/>
      <c r="LI77" s="4"/>
      <c r="LJ77" s="4"/>
      <c r="LK77" s="4"/>
      <c r="LL77" s="4"/>
      <c r="LM77" s="4"/>
      <c r="LN77" s="4"/>
      <c r="LO77" s="4"/>
      <c r="LP77" s="4"/>
      <c r="LQ77" s="4"/>
      <c r="LR77" s="4"/>
      <c r="LS77" s="4"/>
      <c r="LT77" s="4"/>
      <c r="LU77" s="4"/>
      <c r="LV77" s="4"/>
      <c r="LW77" s="4"/>
      <c r="LX77" s="4"/>
      <c r="LY77" s="4"/>
      <c r="LZ77" s="4"/>
      <c r="MA77" s="4"/>
      <c r="MB77" s="4"/>
      <c r="MC77" s="4"/>
      <c r="MD77" s="4"/>
      <c r="ME77" s="4"/>
      <c r="MF77" s="4"/>
      <c r="MG77" s="4"/>
      <c r="MH77" s="4"/>
      <c r="MI77" s="4"/>
      <c r="MJ77" s="4"/>
      <c r="MK77" s="4"/>
      <c r="ML77" s="4"/>
      <c r="MM77" s="4"/>
      <c r="MN77" s="4"/>
      <c r="MO77" s="4"/>
      <c r="MP77" s="4"/>
      <c r="MQ77" s="4"/>
      <c r="MR77" s="4"/>
      <c r="MS77" s="4"/>
      <c r="MT77" s="4"/>
      <c r="MU77" s="4"/>
      <c r="MV77" s="4"/>
      <c r="MW77" s="4"/>
      <c r="MX77" s="4"/>
      <c r="MY77" s="4"/>
      <c r="MZ77" s="4"/>
      <c r="NA77" s="4"/>
      <c r="NB77" s="4"/>
      <c r="NC77" s="4"/>
      <c r="ND77" s="4"/>
      <c r="NE77" s="4"/>
      <c r="NF77" s="4"/>
      <c r="NG77" s="4"/>
      <c r="NH77" s="4"/>
      <c r="NI77" s="4"/>
      <c r="NJ77" s="4"/>
      <c r="NK77" s="4"/>
      <c r="NL77" s="4"/>
      <c r="NM77" s="4"/>
      <c r="NN77" s="4"/>
      <c r="NO77" s="4"/>
      <c r="NP77" s="4"/>
      <c r="NQ77" s="4"/>
      <c r="NR77" s="4"/>
      <c r="NS77" s="4"/>
      <c r="NT77" s="4"/>
      <c r="NU77" s="4"/>
      <c r="NV77" s="4"/>
      <c r="NW77" s="4"/>
      <c r="NX77" s="4"/>
      <c r="NY77" s="4"/>
    </row>
    <row r="78" spans="1:389" s="31" customFormat="1" ht="125.25" customHeight="1">
      <c r="A78" s="5">
        <v>1</v>
      </c>
      <c r="B78" s="5"/>
      <c r="C78" s="5"/>
      <c r="D78" s="5"/>
      <c r="E78" s="5"/>
      <c r="F78" s="33"/>
      <c r="G78" s="33"/>
      <c r="H78" s="33"/>
      <c r="I78" s="33"/>
      <c r="J78" s="33">
        <v>1</v>
      </c>
      <c r="K78" s="33"/>
      <c r="L78" s="33"/>
      <c r="M78" s="36" t="s">
        <v>545</v>
      </c>
      <c r="N78" s="37" t="s">
        <v>29</v>
      </c>
      <c r="O78" s="38" t="s">
        <v>925</v>
      </c>
      <c r="P78" s="39" t="s">
        <v>926</v>
      </c>
      <c r="Q78" s="40">
        <v>1</v>
      </c>
      <c r="R78" s="40"/>
      <c r="S78" s="15" t="s">
        <v>927</v>
      </c>
      <c r="T78" s="36" t="s">
        <v>928</v>
      </c>
      <c r="U78" s="42" t="s">
        <v>929</v>
      </c>
      <c r="V78" s="17">
        <v>44896</v>
      </c>
      <c r="W78" s="17">
        <v>44901</v>
      </c>
      <c r="X78" s="17">
        <v>46234</v>
      </c>
      <c r="Y78" s="17">
        <v>46234</v>
      </c>
      <c r="Z78" s="43">
        <v>51000000</v>
      </c>
      <c r="AA78" s="19">
        <v>630360000</v>
      </c>
      <c r="AB78" s="19">
        <v>649270800</v>
      </c>
      <c r="AC78" s="19">
        <v>668748924</v>
      </c>
      <c r="AD78" s="19">
        <v>401806645</v>
      </c>
      <c r="AE78" s="20">
        <f t="shared" si="12"/>
        <v>2401186369</v>
      </c>
      <c r="AF78" s="19">
        <v>0</v>
      </c>
      <c r="AG78" s="20">
        <f t="shared" si="13"/>
        <v>2401186369</v>
      </c>
      <c r="AH78" s="21">
        <v>0</v>
      </c>
      <c r="AI78" s="20">
        <f t="shared" si="14"/>
        <v>2401186369</v>
      </c>
      <c r="AJ78" s="34" t="s">
        <v>918</v>
      </c>
      <c r="AK78" s="22" t="s">
        <v>930</v>
      </c>
      <c r="AL78" s="44">
        <v>901235031</v>
      </c>
      <c r="AM78" s="44">
        <v>6</v>
      </c>
      <c r="AN78" s="35" t="s">
        <v>931</v>
      </c>
      <c r="AO78" s="44">
        <v>3156040165</v>
      </c>
      <c r="AP78" s="46" t="s">
        <v>139</v>
      </c>
      <c r="AQ78" s="45" t="s">
        <v>31</v>
      </c>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c r="ED78" s="4"/>
      <c r="EE78" s="4"/>
      <c r="EF78" s="4"/>
      <c r="EG78" s="4"/>
      <c r="EH78" s="4"/>
      <c r="EI78" s="4"/>
      <c r="EJ78" s="4"/>
      <c r="EK78" s="4"/>
      <c r="EL78" s="4"/>
      <c r="EM78" s="4"/>
      <c r="EN78" s="4"/>
      <c r="EO78" s="4"/>
      <c r="EP78" s="4"/>
      <c r="EQ78" s="4"/>
      <c r="ER78" s="4"/>
      <c r="ES78" s="4"/>
      <c r="ET78" s="4"/>
      <c r="EU78" s="4"/>
      <c r="EV78" s="4"/>
      <c r="EW78" s="4"/>
      <c r="EX78" s="4"/>
      <c r="EY78" s="4"/>
      <c r="EZ78" s="4"/>
      <c r="FA78" s="4"/>
      <c r="FB78" s="4"/>
      <c r="FC78" s="4"/>
      <c r="FD78" s="4"/>
      <c r="FE78" s="4"/>
      <c r="FF78" s="4"/>
      <c r="FG78" s="4"/>
      <c r="FH78" s="4"/>
      <c r="FI78" s="4"/>
      <c r="FJ78" s="4"/>
      <c r="FK78" s="4"/>
      <c r="FL78" s="4"/>
      <c r="FM78" s="4"/>
      <c r="FN78" s="4"/>
      <c r="FO78" s="4"/>
      <c r="FP78" s="4"/>
      <c r="FQ78" s="4"/>
      <c r="FR78" s="4"/>
      <c r="FS78" s="4"/>
      <c r="FT78" s="4"/>
      <c r="FU78" s="4"/>
      <c r="FV78" s="4"/>
      <c r="FW78" s="4"/>
      <c r="FX78" s="4"/>
      <c r="FY78" s="4"/>
      <c r="FZ78" s="4"/>
      <c r="GA78" s="4"/>
      <c r="GB78" s="4"/>
      <c r="GC78" s="4"/>
      <c r="GD78" s="4"/>
      <c r="GE78" s="4"/>
      <c r="GF78" s="4"/>
      <c r="GG78" s="4"/>
      <c r="GH78" s="4"/>
      <c r="GI78" s="4"/>
      <c r="GJ78" s="4"/>
      <c r="GK78" s="4"/>
      <c r="GL78" s="4"/>
      <c r="GM78" s="4"/>
      <c r="GN78" s="4"/>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c r="IK78" s="4"/>
      <c r="IL78" s="4"/>
      <c r="IM78" s="4"/>
      <c r="IN78" s="4"/>
      <c r="IO78" s="4"/>
      <c r="IP78" s="4"/>
      <c r="IQ78" s="4"/>
      <c r="IR78" s="4"/>
      <c r="IS78" s="4"/>
      <c r="IT78" s="4"/>
      <c r="IU78" s="4"/>
      <c r="IV78" s="4"/>
      <c r="IW78" s="4"/>
      <c r="IX78" s="4"/>
      <c r="IY78" s="4"/>
      <c r="IZ78" s="4"/>
      <c r="JA78" s="4"/>
      <c r="JB78" s="4"/>
      <c r="JC78" s="4"/>
      <c r="JD78" s="4"/>
      <c r="JE78" s="4"/>
      <c r="JF78" s="4"/>
      <c r="JG78" s="4"/>
      <c r="JH78" s="4"/>
      <c r="JI78" s="4"/>
      <c r="JJ78" s="4"/>
      <c r="JK78" s="4"/>
      <c r="JL78" s="4"/>
      <c r="JM78" s="4"/>
      <c r="JN78" s="4"/>
      <c r="JO78" s="4"/>
      <c r="JP78" s="4"/>
      <c r="JQ78" s="4"/>
      <c r="JR78" s="4"/>
      <c r="JS78" s="4"/>
      <c r="JT78" s="4"/>
      <c r="JU78" s="4"/>
      <c r="JV78" s="4"/>
      <c r="JW78" s="4"/>
      <c r="JX78" s="4"/>
      <c r="JY78" s="4"/>
      <c r="JZ78" s="4"/>
      <c r="KA78" s="4"/>
      <c r="KB78" s="4"/>
      <c r="KC78" s="4"/>
      <c r="KD78" s="4"/>
      <c r="KE78" s="4"/>
      <c r="KF78" s="4"/>
      <c r="KG78" s="4"/>
      <c r="KH78" s="4"/>
      <c r="KI78" s="4"/>
      <c r="KJ78" s="4"/>
      <c r="KK78" s="4"/>
      <c r="KL78" s="4"/>
      <c r="KM78" s="4"/>
      <c r="KN78" s="4"/>
      <c r="KO78" s="4"/>
      <c r="KP78" s="4"/>
      <c r="KQ78" s="4"/>
      <c r="KR78" s="4"/>
      <c r="KS78" s="4"/>
      <c r="KT78" s="4"/>
      <c r="KU78" s="4"/>
      <c r="KV78" s="4"/>
      <c r="KW78" s="4"/>
      <c r="KX78" s="4"/>
      <c r="KY78" s="4"/>
      <c r="KZ78" s="4"/>
      <c r="LA78" s="4"/>
      <c r="LB78" s="4"/>
      <c r="LC78" s="4"/>
      <c r="LD78" s="4"/>
      <c r="LE78" s="4"/>
      <c r="LF78" s="4"/>
      <c r="LG78" s="4"/>
      <c r="LH78" s="4"/>
      <c r="LI78" s="4"/>
      <c r="LJ78" s="4"/>
      <c r="LK78" s="4"/>
      <c r="LL78" s="4"/>
      <c r="LM78" s="4"/>
      <c r="LN78" s="4"/>
      <c r="LO78" s="4"/>
      <c r="LP78" s="4"/>
      <c r="LQ78" s="4"/>
      <c r="LR78" s="4"/>
      <c r="LS78" s="4"/>
      <c r="LT78" s="4"/>
      <c r="LU78" s="4"/>
      <c r="LV78" s="4"/>
      <c r="LW78" s="4"/>
      <c r="LX78" s="4"/>
      <c r="LY78" s="4"/>
      <c r="LZ78" s="4"/>
      <c r="MA78" s="4"/>
      <c r="MB78" s="4"/>
      <c r="MC78" s="4"/>
      <c r="MD78" s="4"/>
      <c r="ME78" s="4"/>
      <c r="MF78" s="4"/>
      <c r="MG78" s="4"/>
      <c r="MH78" s="4"/>
      <c r="MI78" s="4"/>
      <c r="MJ78" s="4"/>
      <c r="MK78" s="4"/>
      <c r="ML78" s="4"/>
      <c r="MM78" s="4"/>
      <c r="MN78" s="4"/>
      <c r="MO78" s="4"/>
      <c r="MP78" s="4"/>
      <c r="MQ78" s="4"/>
      <c r="MR78" s="4"/>
      <c r="MS78" s="4"/>
      <c r="MT78" s="4"/>
      <c r="MU78" s="4"/>
      <c r="MV78" s="4"/>
      <c r="MW78" s="4"/>
      <c r="MX78" s="4"/>
      <c r="MY78" s="4"/>
      <c r="MZ78" s="4"/>
      <c r="NA78" s="4"/>
      <c r="NB78" s="4"/>
      <c r="NC78" s="4"/>
      <c r="ND78" s="4"/>
      <c r="NE78" s="4"/>
      <c r="NF78" s="4"/>
      <c r="NG78" s="4"/>
      <c r="NH78" s="4"/>
      <c r="NI78" s="4"/>
      <c r="NJ78" s="4"/>
      <c r="NK78" s="4"/>
      <c r="NL78" s="4"/>
      <c r="NM78" s="4"/>
      <c r="NN78" s="4"/>
      <c r="NO78" s="4"/>
      <c r="NP78" s="4"/>
      <c r="NQ78" s="4"/>
      <c r="NR78" s="4"/>
      <c r="NS78" s="4"/>
      <c r="NT78" s="4"/>
      <c r="NU78" s="4"/>
      <c r="NV78" s="4"/>
      <c r="NW78" s="4"/>
      <c r="NX78" s="4"/>
      <c r="NY78" s="4"/>
    </row>
    <row r="79" spans="1:389" s="31" customFormat="1" ht="125.25" customHeight="1">
      <c r="A79" s="5">
        <v>1</v>
      </c>
      <c r="B79" s="5"/>
      <c r="C79" s="5"/>
      <c r="D79" s="5"/>
      <c r="E79" s="5"/>
      <c r="F79" s="33"/>
      <c r="G79" s="33"/>
      <c r="H79" s="33"/>
      <c r="I79" s="33"/>
      <c r="J79" s="33">
        <v>1</v>
      </c>
      <c r="K79" s="33"/>
      <c r="L79" s="33"/>
      <c r="M79" s="36" t="s">
        <v>543</v>
      </c>
      <c r="N79" s="37" t="s">
        <v>29</v>
      </c>
      <c r="O79" s="38" t="s">
        <v>932</v>
      </c>
      <c r="P79" s="39" t="s">
        <v>933</v>
      </c>
      <c r="Q79" s="40">
        <v>1</v>
      </c>
      <c r="R79" s="40"/>
      <c r="S79" s="15" t="s">
        <v>934</v>
      </c>
      <c r="T79" s="36" t="s">
        <v>935</v>
      </c>
      <c r="U79" s="42" t="s">
        <v>936</v>
      </c>
      <c r="V79" s="17">
        <v>44894</v>
      </c>
      <c r="W79" s="17">
        <v>44897</v>
      </c>
      <c r="X79" s="17">
        <v>46234</v>
      </c>
      <c r="Y79" s="17">
        <v>46234</v>
      </c>
      <c r="Z79" s="43">
        <v>394227000</v>
      </c>
      <c r="AA79" s="19">
        <v>4730724000</v>
      </c>
      <c r="AB79" s="19">
        <v>4872645720</v>
      </c>
      <c r="AC79" s="19">
        <v>5018825092</v>
      </c>
      <c r="AD79" s="19">
        <v>3015477409</v>
      </c>
      <c r="AE79" s="20">
        <f t="shared" si="12"/>
        <v>18031899221</v>
      </c>
      <c r="AF79" s="19">
        <v>0</v>
      </c>
      <c r="AG79" s="20">
        <f t="shared" ref="AG79:AG130" si="15">AE79+AF79</f>
        <v>18031899221</v>
      </c>
      <c r="AH79" s="21">
        <v>0</v>
      </c>
      <c r="AI79" s="20">
        <f t="shared" ref="AI79:AI130" si="16">AG79-AH79</f>
        <v>18031899221</v>
      </c>
      <c r="AJ79" s="34" t="s">
        <v>173</v>
      </c>
      <c r="AK79" s="22" t="s">
        <v>937</v>
      </c>
      <c r="AL79" s="44">
        <v>901239754</v>
      </c>
      <c r="AM79" s="44">
        <v>0</v>
      </c>
      <c r="AN79" s="24" t="s">
        <v>938</v>
      </c>
      <c r="AO79" s="44">
        <v>3716016</v>
      </c>
      <c r="AP79" s="46" t="s">
        <v>134</v>
      </c>
      <c r="AQ79" s="45" t="s">
        <v>31</v>
      </c>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c r="ED79" s="4"/>
      <c r="EE79" s="4"/>
      <c r="EF79" s="4"/>
      <c r="EG79" s="4"/>
      <c r="EH79" s="4"/>
      <c r="EI79" s="4"/>
      <c r="EJ79" s="4"/>
      <c r="EK79" s="4"/>
      <c r="EL79" s="4"/>
      <c r="EM79" s="4"/>
      <c r="EN79" s="4"/>
      <c r="EO79" s="4"/>
      <c r="EP79" s="4"/>
      <c r="EQ79" s="4"/>
      <c r="ER79" s="4"/>
      <c r="ES79" s="4"/>
      <c r="ET79" s="4"/>
      <c r="EU79" s="4"/>
      <c r="EV79" s="4"/>
      <c r="EW79" s="4"/>
      <c r="EX79" s="4"/>
      <c r="EY79" s="4"/>
      <c r="EZ79" s="4"/>
      <c r="FA79" s="4"/>
      <c r="FB79" s="4"/>
      <c r="FC79" s="4"/>
      <c r="FD79" s="4"/>
      <c r="FE79" s="4"/>
      <c r="FF79" s="4"/>
      <c r="FG79" s="4"/>
      <c r="FH79" s="4"/>
      <c r="FI79" s="4"/>
      <c r="FJ79" s="4"/>
      <c r="FK79" s="4"/>
      <c r="FL79" s="4"/>
      <c r="FM79" s="4"/>
      <c r="FN79" s="4"/>
      <c r="FO79" s="4"/>
      <c r="FP79" s="4"/>
      <c r="FQ79" s="4"/>
      <c r="FR79" s="4"/>
      <c r="FS79" s="4"/>
      <c r="FT79" s="4"/>
      <c r="FU79" s="4"/>
      <c r="FV79" s="4"/>
      <c r="FW79" s="4"/>
      <c r="FX79" s="4"/>
      <c r="FY79" s="4"/>
      <c r="FZ79" s="4"/>
      <c r="GA79" s="4"/>
      <c r="GB79" s="4"/>
      <c r="GC79" s="4"/>
      <c r="GD79" s="4"/>
      <c r="GE79" s="4"/>
      <c r="GF79" s="4"/>
      <c r="GG79" s="4"/>
      <c r="GH79" s="4"/>
      <c r="GI79" s="4"/>
      <c r="GJ79" s="4"/>
      <c r="GK79" s="4"/>
      <c r="GL79" s="4"/>
      <c r="GM79" s="4"/>
      <c r="GN79" s="4"/>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c r="IK79" s="4"/>
      <c r="IL79" s="4"/>
      <c r="IM79" s="4"/>
      <c r="IN79" s="4"/>
      <c r="IO79" s="4"/>
      <c r="IP79" s="4"/>
      <c r="IQ79" s="4"/>
      <c r="IR79" s="4"/>
      <c r="IS79" s="4"/>
      <c r="IT79" s="4"/>
      <c r="IU79" s="4"/>
      <c r="IV79" s="4"/>
      <c r="IW79" s="4"/>
      <c r="IX79" s="4"/>
      <c r="IY79" s="4"/>
      <c r="IZ79" s="4"/>
      <c r="JA79" s="4"/>
      <c r="JB79" s="4"/>
      <c r="JC79" s="4"/>
      <c r="JD79" s="4"/>
      <c r="JE79" s="4"/>
      <c r="JF79" s="4"/>
      <c r="JG79" s="4"/>
      <c r="JH79" s="4"/>
      <c r="JI79" s="4"/>
      <c r="JJ79" s="4"/>
      <c r="JK79" s="4"/>
      <c r="JL79" s="4"/>
      <c r="JM79" s="4"/>
      <c r="JN79" s="4"/>
      <c r="JO79" s="4"/>
      <c r="JP79" s="4"/>
      <c r="JQ79" s="4"/>
      <c r="JR79" s="4"/>
      <c r="JS79" s="4"/>
      <c r="JT79" s="4"/>
      <c r="JU79" s="4"/>
      <c r="JV79" s="4"/>
      <c r="JW79" s="4"/>
      <c r="JX79" s="4"/>
      <c r="JY79" s="4"/>
      <c r="JZ79" s="4"/>
      <c r="KA79" s="4"/>
      <c r="KB79" s="4"/>
      <c r="KC79" s="4"/>
      <c r="KD79" s="4"/>
      <c r="KE79" s="4"/>
      <c r="KF79" s="4"/>
      <c r="KG79" s="4"/>
      <c r="KH79" s="4"/>
      <c r="KI79" s="4"/>
      <c r="KJ79" s="4"/>
      <c r="KK79" s="4"/>
      <c r="KL79" s="4"/>
      <c r="KM79" s="4"/>
      <c r="KN79" s="4"/>
      <c r="KO79" s="4"/>
      <c r="KP79" s="4"/>
      <c r="KQ79" s="4"/>
      <c r="KR79" s="4"/>
      <c r="KS79" s="4"/>
      <c r="KT79" s="4"/>
      <c r="KU79" s="4"/>
      <c r="KV79" s="4"/>
      <c r="KW79" s="4"/>
      <c r="KX79" s="4"/>
      <c r="KY79" s="4"/>
      <c r="KZ79" s="4"/>
      <c r="LA79" s="4"/>
      <c r="LB79" s="4"/>
      <c r="LC79" s="4"/>
      <c r="LD79" s="4"/>
      <c r="LE79" s="4"/>
      <c r="LF79" s="4"/>
      <c r="LG79" s="4"/>
      <c r="LH79" s="4"/>
      <c r="LI79" s="4"/>
      <c r="LJ79" s="4"/>
      <c r="LK79" s="4"/>
      <c r="LL79" s="4"/>
      <c r="LM79" s="4"/>
      <c r="LN79" s="4"/>
      <c r="LO79" s="4"/>
      <c r="LP79" s="4"/>
      <c r="LQ79" s="4"/>
      <c r="LR79" s="4"/>
      <c r="LS79" s="4"/>
      <c r="LT79" s="4"/>
      <c r="LU79" s="4"/>
      <c r="LV79" s="4"/>
      <c r="LW79" s="4"/>
      <c r="LX79" s="4"/>
      <c r="LY79" s="4"/>
      <c r="LZ79" s="4"/>
      <c r="MA79" s="4"/>
      <c r="MB79" s="4"/>
      <c r="MC79" s="4"/>
      <c r="MD79" s="4"/>
      <c r="ME79" s="4"/>
      <c r="MF79" s="4"/>
      <c r="MG79" s="4"/>
      <c r="MH79" s="4"/>
      <c r="MI79" s="4"/>
      <c r="MJ79" s="4"/>
      <c r="MK79" s="4"/>
      <c r="ML79" s="4"/>
      <c r="MM79" s="4"/>
      <c r="MN79" s="4"/>
      <c r="MO79" s="4"/>
      <c r="MP79" s="4"/>
      <c r="MQ79" s="4"/>
      <c r="MR79" s="4"/>
      <c r="MS79" s="4"/>
      <c r="MT79" s="4"/>
      <c r="MU79" s="4"/>
      <c r="MV79" s="4"/>
      <c r="MW79" s="4"/>
      <c r="MX79" s="4"/>
      <c r="MY79" s="4"/>
      <c r="MZ79" s="4"/>
      <c r="NA79" s="4"/>
      <c r="NB79" s="4"/>
      <c r="NC79" s="4"/>
      <c r="ND79" s="4"/>
      <c r="NE79" s="4"/>
      <c r="NF79" s="4"/>
      <c r="NG79" s="4"/>
      <c r="NH79" s="4"/>
      <c r="NI79" s="4"/>
      <c r="NJ79" s="4"/>
      <c r="NK79" s="4"/>
      <c r="NL79" s="4"/>
      <c r="NM79" s="4"/>
      <c r="NN79" s="4"/>
      <c r="NO79" s="4"/>
      <c r="NP79" s="4"/>
      <c r="NQ79" s="4"/>
      <c r="NR79" s="4"/>
      <c r="NS79" s="4"/>
      <c r="NT79" s="4"/>
      <c r="NU79" s="4"/>
      <c r="NV79" s="4"/>
      <c r="NW79" s="4"/>
      <c r="NX79" s="4"/>
      <c r="NY79" s="4"/>
    </row>
    <row r="80" spans="1:389" s="31" customFormat="1" ht="125.25" customHeight="1">
      <c r="A80" s="5">
        <v>1</v>
      </c>
      <c r="B80" s="5"/>
      <c r="C80" s="5"/>
      <c r="D80" s="5"/>
      <c r="E80" s="5"/>
      <c r="F80" s="33">
        <v>1</v>
      </c>
      <c r="G80" s="33"/>
      <c r="H80" s="33"/>
      <c r="I80" s="33"/>
      <c r="J80" s="33"/>
      <c r="K80" s="33"/>
      <c r="L80" s="33"/>
      <c r="M80" s="36" t="s">
        <v>420</v>
      </c>
      <c r="N80" s="37" t="s">
        <v>60</v>
      </c>
      <c r="O80" s="38" t="s">
        <v>939</v>
      </c>
      <c r="P80" s="39" t="s">
        <v>940</v>
      </c>
      <c r="Q80" s="40">
        <v>1</v>
      </c>
      <c r="R80" s="40"/>
      <c r="S80" s="15" t="s">
        <v>941</v>
      </c>
      <c r="T80" s="36" t="s">
        <v>942</v>
      </c>
      <c r="U80" s="42" t="s">
        <v>943</v>
      </c>
      <c r="V80" s="17">
        <v>44894</v>
      </c>
      <c r="W80" s="17">
        <v>44901</v>
      </c>
      <c r="X80" s="17">
        <v>46234</v>
      </c>
      <c r="Y80" s="17">
        <v>46234</v>
      </c>
      <c r="Z80" s="43">
        <v>426666667</v>
      </c>
      <c r="AA80" s="19">
        <v>7091320514</v>
      </c>
      <c r="AB80" s="19">
        <v>7304060129</v>
      </c>
      <c r="AC80" s="19">
        <v>7523181933</v>
      </c>
      <c r="AD80" s="19">
        <v>4520178478</v>
      </c>
      <c r="AE80" s="20">
        <f t="shared" ref="AE80:AE130" si="17">Z80+AA80+AB80+AC80+AD80</f>
        <v>26865407721</v>
      </c>
      <c r="AF80" s="19">
        <v>0</v>
      </c>
      <c r="AG80" s="20">
        <f t="shared" si="15"/>
        <v>26865407721</v>
      </c>
      <c r="AH80" s="21">
        <v>0</v>
      </c>
      <c r="AI80" s="20">
        <f t="shared" si="16"/>
        <v>26865407721</v>
      </c>
      <c r="AJ80" s="34" t="s">
        <v>944</v>
      </c>
      <c r="AK80" s="22" t="s">
        <v>945</v>
      </c>
      <c r="AL80" s="44">
        <v>860001475</v>
      </c>
      <c r="AM80" s="44">
        <v>1</v>
      </c>
      <c r="AN80" s="35" t="s">
        <v>946</v>
      </c>
      <c r="AO80" s="44">
        <v>2451911</v>
      </c>
      <c r="AP80" s="46" t="s">
        <v>947</v>
      </c>
      <c r="AQ80" s="45" t="s">
        <v>31</v>
      </c>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c r="DP80" s="4"/>
      <c r="DQ80" s="4"/>
      <c r="DR80" s="4"/>
      <c r="DS80" s="4"/>
      <c r="DT80" s="4"/>
      <c r="DU80" s="4"/>
      <c r="DV80" s="4"/>
      <c r="DW80" s="4"/>
      <c r="DX80" s="4"/>
      <c r="DY80" s="4"/>
      <c r="DZ80" s="4"/>
      <c r="EA80" s="4"/>
      <c r="EB80" s="4"/>
      <c r="EC80" s="4"/>
      <c r="ED80" s="4"/>
      <c r="EE80" s="4"/>
      <c r="EF80" s="4"/>
      <c r="EG80" s="4"/>
      <c r="EH80" s="4"/>
      <c r="EI80" s="4"/>
      <c r="EJ80" s="4"/>
      <c r="EK80" s="4"/>
      <c r="EL80" s="4"/>
      <c r="EM80" s="4"/>
      <c r="EN80" s="4"/>
      <c r="EO80" s="4"/>
      <c r="EP80" s="4"/>
      <c r="EQ80" s="4"/>
      <c r="ER80" s="4"/>
      <c r="ES80" s="4"/>
      <c r="ET80" s="4"/>
      <c r="EU80" s="4"/>
      <c r="EV80" s="4"/>
      <c r="EW80" s="4"/>
      <c r="EX80" s="4"/>
      <c r="EY80" s="4"/>
      <c r="EZ80" s="4"/>
      <c r="FA80" s="4"/>
      <c r="FB80" s="4"/>
      <c r="FC80" s="4"/>
      <c r="FD80" s="4"/>
      <c r="FE80" s="4"/>
      <c r="FF80" s="4"/>
      <c r="FG80" s="4"/>
      <c r="FH80" s="4"/>
      <c r="FI80" s="4"/>
      <c r="FJ80" s="4"/>
      <c r="FK80" s="4"/>
      <c r="FL80" s="4"/>
      <c r="FM80" s="4"/>
      <c r="FN80" s="4"/>
      <c r="FO80" s="4"/>
      <c r="FP80" s="4"/>
      <c r="FQ80" s="4"/>
      <c r="FR80" s="4"/>
      <c r="FS80" s="4"/>
      <c r="FT80" s="4"/>
      <c r="FU80" s="4"/>
      <c r="FV80" s="4"/>
      <c r="FW80" s="4"/>
      <c r="FX80" s="4"/>
      <c r="FY80" s="4"/>
      <c r="FZ80" s="4"/>
      <c r="GA80" s="4"/>
      <c r="GB80" s="4"/>
      <c r="GC80" s="4"/>
      <c r="GD80" s="4"/>
      <c r="GE80" s="4"/>
      <c r="GF80" s="4"/>
      <c r="GG80" s="4"/>
      <c r="GH80" s="4"/>
      <c r="GI80" s="4"/>
      <c r="GJ80" s="4"/>
      <c r="GK80" s="4"/>
      <c r="GL80" s="4"/>
      <c r="GM80" s="4"/>
      <c r="GN80" s="4"/>
      <c r="GO80" s="4"/>
      <c r="GP80" s="4"/>
      <c r="GQ80" s="4"/>
      <c r="GR80" s="4"/>
      <c r="GS80" s="4"/>
      <c r="GT80" s="4"/>
      <c r="GU80" s="4"/>
      <c r="GV80" s="4"/>
      <c r="GW80" s="4"/>
      <c r="GX80" s="4"/>
      <c r="GY80" s="4"/>
      <c r="GZ80" s="4"/>
      <c r="HA80" s="4"/>
      <c r="HB80" s="4"/>
      <c r="HC80" s="4"/>
      <c r="HD80" s="4"/>
      <c r="HE80" s="4"/>
      <c r="HF80" s="4"/>
      <c r="HG80" s="4"/>
      <c r="HH80" s="4"/>
      <c r="HI80" s="4"/>
      <c r="HJ80" s="4"/>
      <c r="HK80" s="4"/>
      <c r="HL80" s="4"/>
      <c r="HM80" s="4"/>
      <c r="HN80" s="4"/>
      <c r="HO80" s="4"/>
      <c r="HP80" s="4"/>
      <c r="HQ80" s="4"/>
      <c r="HR80" s="4"/>
      <c r="HS80" s="4"/>
      <c r="HT80" s="4"/>
      <c r="HU80" s="4"/>
      <c r="HV80" s="4"/>
      <c r="HW80" s="4"/>
      <c r="HX80" s="4"/>
      <c r="HY80" s="4"/>
      <c r="HZ80" s="4"/>
      <c r="IA80" s="4"/>
      <c r="IB80" s="4"/>
      <c r="IC80" s="4"/>
      <c r="ID80" s="4"/>
      <c r="IE80" s="4"/>
      <c r="IF80" s="4"/>
      <c r="IG80" s="4"/>
      <c r="IH80" s="4"/>
      <c r="II80" s="4"/>
      <c r="IJ80" s="4"/>
      <c r="IK80" s="4"/>
      <c r="IL80" s="4"/>
      <c r="IM80" s="4"/>
      <c r="IN80" s="4"/>
      <c r="IO80" s="4"/>
      <c r="IP80" s="4"/>
      <c r="IQ80" s="4"/>
      <c r="IR80" s="4"/>
      <c r="IS80" s="4"/>
      <c r="IT80" s="4"/>
      <c r="IU80" s="4"/>
      <c r="IV80" s="4"/>
      <c r="IW80" s="4"/>
      <c r="IX80" s="4"/>
      <c r="IY80" s="4"/>
      <c r="IZ80" s="4"/>
      <c r="JA80" s="4"/>
      <c r="JB80" s="4"/>
      <c r="JC80" s="4"/>
      <c r="JD80" s="4"/>
      <c r="JE80" s="4"/>
      <c r="JF80" s="4"/>
      <c r="JG80" s="4"/>
      <c r="JH80" s="4"/>
      <c r="JI80" s="4"/>
      <c r="JJ80" s="4"/>
      <c r="JK80" s="4"/>
      <c r="JL80" s="4"/>
      <c r="JM80" s="4"/>
      <c r="JN80" s="4"/>
      <c r="JO80" s="4"/>
      <c r="JP80" s="4"/>
      <c r="JQ80" s="4"/>
      <c r="JR80" s="4"/>
      <c r="JS80" s="4"/>
      <c r="JT80" s="4"/>
      <c r="JU80" s="4"/>
      <c r="JV80" s="4"/>
      <c r="JW80" s="4"/>
      <c r="JX80" s="4"/>
      <c r="JY80" s="4"/>
      <c r="JZ80" s="4"/>
      <c r="KA80" s="4"/>
      <c r="KB80" s="4"/>
      <c r="KC80" s="4"/>
      <c r="KD80" s="4"/>
      <c r="KE80" s="4"/>
      <c r="KF80" s="4"/>
      <c r="KG80" s="4"/>
      <c r="KH80" s="4"/>
      <c r="KI80" s="4"/>
      <c r="KJ80" s="4"/>
      <c r="KK80" s="4"/>
      <c r="KL80" s="4"/>
      <c r="KM80" s="4"/>
      <c r="KN80" s="4"/>
      <c r="KO80" s="4"/>
      <c r="KP80" s="4"/>
      <c r="KQ80" s="4"/>
      <c r="KR80" s="4"/>
      <c r="KS80" s="4"/>
      <c r="KT80" s="4"/>
      <c r="KU80" s="4"/>
      <c r="KV80" s="4"/>
      <c r="KW80" s="4"/>
      <c r="KX80" s="4"/>
      <c r="KY80" s="4"/>
      <c r="KZ80" s="4"/>
      <c r="LA80" s="4"/>
      <c r="LB80" s="4"/>
      <c r="LC80" s="4"/>
      <c r="LD80" s="4"/>
      <c r="LE80" s="4"/>
      <c r="LF80" s="4"/>
      <c r="LG80" s="4"/>
      <c r="LH80" s="4"/>
      <c r="LI80" s="4"/>
      <c r="LJ80" s="4"/>
      <c r="LK80" s="4"/>
      <c r="LL80" s="4"/>
      <c r="LM80" s="4"/>
      <c r="LN80" s="4"/>
      <c r="LO80" s="4"/>
      <c r="LP80" s="4"/>
      <c r="LQ80" s="4"/>
      <c r="LR80" s="4"/>
      <c r="LS80" s="4"/>
      <c r="LT80" s="4"/>
      <c r="LU80" s="4"/>
      <c r="LV80" s="4"/>
      <c r="LW80" s="4"/>
      <c r="LX80" s="4"/>
      <c r="LY80" s="4"/>
      <c r="LZ80" s="4"/>
      <c r="MA80" s="4"/>
      <c r="MB80" s="4"/>
      <c r="MC80" s="4"/>
      <c r="MD80" s="4"/>
      <c r="ME80" s="4"/>
      <c r="MF80" s="4"/>
      <c r="MG80" s="4"/>
      <c r="MH80" s="4"/>
      <c r="MI80" s="4"/>
      <c r="MJ80" s="4"/>
      <c r="MK80" s="4"/>
      <c r="ML80" s="4"/>
      <c r="MM80" s="4"/>
      <c r="MN80" s="4"/>
      <c r="MO80" s="4"/>
      <c r="MP80" s="4"/>
      <c r="MQ80" s="4"/>
      <c r="MR80" s="4"/>
      <c r="MS80" s="4"/>
      <c r="MT80" s="4"/>
      <c r="MU80" s="4"/>
      <c r="MV80" s="4"/>
      <c r="MW80" s="4"/>
      <c r="MX80" s="4"/>
      <c r="MY80" s="4"/>
      <c r="MZ80" s="4"/>
      <c r="NA80" s="4"/>
      <c r="NB80" s="4"/>
      <c r="NC80" s="4"/>
      <c r="ND80" s="4"/>
      <c r="NE80" s="4"/>
      <c r="NF80" s="4"/>
      <c r="NG80" s="4"/>
      <c r="NH80" s="4"/>
      <c r="NI80" s="4"/>
      <c r="NJ80" s="4"/>
      <c r="NK80" s="4"/>
      <c r="NL80" s="4"/>
      <c r="NM80" s="4"/>
      <c r="NN80" s="4"/>
      <c r="NO80" s="4"/>
      <c r="NP80" s="4"/>
      <c r="NQ80" s="4"/>
      <c r="NR80" s="4"/>
      <c r="NS80" s="4"/>
      <c r="NT80" s="4"/>
      <c r="NU80" s="4"/>
      <c r="NV80" s="4"/>
      <c r="NW80" s="4"/>
      <c r="NX80" s="4"/>
      <c r="NY80" s="4"/>
    </row>
    <row r="81" spans="1:389" s="31" customFormat="1" ht="125.25" customHeight="1">
      <c r="A81" s="5"/>
      <c r="B81" s="5"/>
      <c r="C81" s="5">
        <v>1</v>
      </c>
      <c r="D81" s="5"/>
      <c r="E81" s="5"/>
      <c r="F81" s="33"/>
      <c r="G81" s="33"/>
      <c r="H81" s="33">
        <v>1</v>
      </c>
      <c r="I81" s="33"/>
      <c r="J81" s="33"/>
      <c r="K81" s="33"/>
      <c r="L81" s="33"/>
      <c r="M81" s="36" t="s">
        <v>718</v>
      </c>
      <c r="N81" s="37" t="s">
        <v>116</v>
      </c>
      <c r="O81" s="38" t="s">
        <v>948</v>
      </c>
      <c r="P81" s="39" t="s">
        <v>949</v>
      </c>
      <c r="Q81" s="40"/>
      <c r="R81" s="40">
        <v>1</v>
      </c>
      <c r="S81" s="15" t="s">
        <v>950</v>
      </c>
      <c r="T81" s="36" t="s">
        <v>951</v>
      </c>
      <c r="U81" s="42" t="s">
        <v>952</v>
      </c>
      <c r="V81" s="17">
        <v>44916</v>
      </c>
      <c r="W81" s="17">
        <v>44918</v>
      </c>
      <c r="X81" s="17">
        <v>46234</v>
      </c>
      <c r="Y81" s="17">
        <v>46234</v>
      </c>
      <c r="Z81" s="43">
        <v>3000000</v>
      </c>
      <c r="AA81" s="19">
        <v>12000000</v>
      </c>
      <c r="AB81" s="19">
        <v>12000000</v>
      </c>
      <c r="AC81" s="19">
        <v>12000000</v>
      </c>
      <c r="AD81" s="19">
        <v>6000000</v>
      </c>
      <c r="AE81" s="20">
        <f t="shared" si="17"/>
        <v>45000000</v>
      </c>
      <c r="AF81" s="19">
        <v>0</v>
      </c>
      <c r="AG81" s="20">
        <f t="shared" si="15"/>
        <v>45000000</v>
      </c>
      <c r="AH81" s="21">
        <v>0</v>
      </c>
      <c r="AI81" s="20">
        <f t="shared" si="16"/>
        <v>45000000</v>
      </c>
      <c r="AJ81" s="34" t="s">
        <v>176</v>
      </c>
      <c r="AK81" s="22" t="s">
        <v>64</v>
      </c>
      <c r="AL81" s="44">
        <v>830055758</v>
      </c>
      <c r="AM81" s="44">
        <v>1</v>
      </c>
      <c r="AN81" s="24" t="s">
        <v>953</v>
      </c>
      <c r="AO81" s="44">
        <v>6114015</v>
      </c>
      <c r="AP81" s="46" t="s">
        <v>65</v>
      </c>
      <c r="AQ81" s="45" t="s">
        <v>31</v>
      </c>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c r="IW81" s="4"/>
      <c r="IX81" s="4"/>
      <c r="IY81" s="4"/>
      <c r="IZ81" s="4"/>
      <c r="JA81" s="4"/>
      <c r="JB81" s="4"/>
      <c r="JC81" s="4"/>
      <c r="JD81" s="4"/>
      <c r="JE81" s="4"/>
      <c r="JF81" s="4"/>
      <c r="JG81" s="4"/>
      <c r="JH81" s="4"/>
      <c r="JI81" s="4"/>
      <c r="JJ81" s="4"/>
      <c r="JK81" s="4"/>
      <c r="JL81" s="4"/>
      <c r="JM81" s="4"/>
      <c r="JN81" s="4"/>
      <c r="JO81" s="4"/>
      <c r="JP81" s="4"/>
      <c r="JQ81" s="4"/>
      <c r="JR81" s="4"/>
      <c r="JS81" s="4"/>
      <c r="JT81" s="4"/>
      <c r="JU81" s="4"/>
      <c r="JV81" s="4"/>
      <c r="JW81" s="4"/>
      <c r="JX81" s="4"/>
      <c r="JY81" s="4"/>
      <c r="JZ81" s="4"/>
      <c r="KA81" s="4"/>
      <c r="KB81" s="4"/>
      <c r="KC81" s="4"/>
      <c r="KD81" s="4"/>
      <c r="KE81" s="4"/>
      <c r="KF81" s="4"/>
      <c r="KG81" s="4"/>
      <c r="KH81" s="4"/>
      <c r="KI81" s="4"/>
      <c r="KJ81" s="4"/>
      <c r="KK81" s="4"/>
      <c r="KL81" s="4"/>
      <c r="KM81" s="4"/>
      <c r="KN81" s="4"/>
      <c r="KO81" s="4"/>
      <c r="KP81" s="4"/>
      <c r="KQ81" s="4"/>
      <c r="KR81" s="4"/>
      <c r="KS81" s="4"/>
      <c r="KT81" s="4"/>
      <c r="KU81" s="4"/>
      <c r="KV81" s="4"/>
      <c r="KW81" s="4"/>
      <c r="KX81" s="4"/>
      <c r="KY81" s="4"/>
      <c r="KZ81" s="4"/>
      <c r="LA81" s="4"/>
      <c r="LB81" s="4"/>
      <c r="LC81" s="4"/>
      <c r="LD81" s="4"/>
      <c r="LE81" s="4"/>
      <c r="LF81" s="4"/>
      <c r="LG81" s="4"/>
      <c r="LH81" s="4"/>
      <c r="LI81" s="4"/>
      <c r="LJ81" s="4"/>
      <c r="LK81" s="4"/>
      <c r="LL81" s="4"/>
      <c r="LM81" s="4"/>
      <c r="LN81" s="4"/>
      <c r="LO81" s="4"/>
      <c r="LP81" s="4"/>
      <c r="LQ81" s="4"/>
      <c r="LR81" s="4"/>
      <c r="LS81" s="4"/>
      <c r="LT81" s="4"/>
      <c r="LU81" s="4"/>
      <c r="LV81" s="4"/>
      <c r="LW81" s="4"/>
      <c r="LX81" s="4"/>
      <c r="LY81" s="4"/>
      <c r="LZ81" s="4"/>
      <c r="MA81" s="4"/>
      <c r="MB81" s="4"/>
      <c r="MC81" s="4"/>
      <c r="MD81" s="4"/>
      <c r="ME81" s="4"/>
      <c r="MF81" s="4"/>
      <c r="MG81" s="4"/>
      <c r="MH81" s="4"/>
      <c r="MI81" s="4"/>
      <c r="MJ81" s="4"/>
      <c r="MK81" s="4"/>
      <c r="ML81" s="4"/>
      <c r="MM81" s="4"/>
      <c r="MN81" s="4"/>
      <c r="MO81" s="4"/>
      <c r="MP81" s="4"/>
      <c r="MQ81" s="4"/>
      <c r="MR81" s="4"/>
      <c r="MS81" s="4"/>
      <c r="MT81" s="4"/>
      <c r="MU81" s="4"/>
      <c r="MV81" s="4"/>
      <c r="MW81" s="4"/>
      <c r="MX81" s="4"/>
      <c r="MY81" s="4"/>
      <c r="MZ81" s="4"/>
      <c r="NA81" s="4"/>
      <c r="NB81" s="4"/>
      <c r="NC81" s="4"/>
      <c r="ND81" s="4"/>
      <c r="NE81" s="4"/>
      <c r="NF81" s="4"/>
      <c r="NG81" s="4"/>
      <c r="NH81" s="4"/>
      <c r="NI81" s="4"/>
      <c r="NJ81" s="4"/>
      <c r="NK81" s="4"/>
      <c r="NL81" s="4"/>
      <c r="NM81" s="4"/>
      <c r="NN81" s="4"/>
      <c r="NO81" s="4"/>
      <c r="NP81" s="4"/>
      <c r="NQ81" s="4"/>
      <c r="NR81" s="4"/>
      <c r="NS81" s="4"/>
      <c r="NT81" s="4"/>
      <c r="NU81" s="4"/>
      <c r="NV81" s="4"/>
      <c r="NW81" s="4"/>
      <c r="NX81" s="4"/>
      <c r="NY81" s="4"/>
    </row>
    <row r="82" spans="1:389" s="31" customFormat="1" ht="125.25" customHeight="1">
      <c r="A82" s="5"/>
      <c r="B82" s="5"/>
      <c r="C82" s="5">
        <v>1</v>
      </c>
      <c r="D82" s="5"/>
      <c r="E82" s="5"/>
      <c r="F82" s="33">
        <v>1</v>
      </c>
      <c r="G82" s="33"/>
      <c r="H82" s="33"/>
      <c r="I82" s="33"/>
      <c r="J82" s="33"/>
      <c r="K82" s="33"/>
      <c r="L82" s="33"/>
      <c r="M82" s="36" t="s">
        <v>408</v>
      </c>
      <c r="N82" s="37" t="s">
        <v>116</v>
      </c>
      <c r="O82" s="38" t="s">
        <v>954</v>
      </c>
      <c r="P82" s="39" t="s">
        <v>955</v>
      </c>
      <c r="Q82" s="40"/>
      <c r="R82" s="40">
        <v>1</v>
      </c>
      <c r="S82" s="15" t="s">
        <v>956</v>
      </c>
      <c r="T82" s="36" t="s">
        <v>321</v>
      </c>
      <c r="U82" s="42" t="s">
        <v>957</v>
      </c>
      <c r="V82" s="17">
        <v>44916</v>
      </c>
      <c r="W82" s="17">
        <v>44918</v>
      </c>
      <c r="X82" s="17">
        <v>46234</v>
      </c>
      <c r="Y82" s="17">
        <v>46234</v>
      </c>
      <c r="Z82" s="43">
        <v>1000000</v>
      </c>
      <c r="AA82" s="19">
        <v>35000000</v>
      </c>
      <c r="AB82" s="19">
        <v>37000000</v>
      </c>
      <c r="AC82" s="19">
        <v>37000000</v>
      </c>
      <c r="AD82" s="19">
        <v>14000000</v>
      </c>
      <c r="AE82" s="20">
        <f t="shared" si="17"/>
        <v>124000000</v>
      </c>
      <c r="AF82" s="19">
        <v>0</v>
      </c>
      <c r="AG82" s="20">
        <f t="shared" si="15"/>
        <v>124000000</v>
      </c>
      <c r="AH82" s="21">
        <v>0</v>
      </c>
      <c r="AI82" s="20">
        <f t="shared" si="16"/>
        <v>124000000</v>
      </c>
      <c r="AJ82" s="34" t="s">
        <v>176</v>
      </c>
      <c r="AK82" s="22" t="s">
        <v>90</v>
      </c>
      <c r="AL82" s="44">
        <v>860506831</v>
      </c>
      <c r="AM82" s="44">
        <v>7</v>
      </c>
      <c r="AN82" s="35" t="s">
        <v>958</v>
      </c>
      <c r="AO82" s="44">
        <v>6583100</v>
      </c>
      <c r="AP82" s="46" t="s">
        <v>49</v>
      </c>
      <c r="AQ82" s="45" t="s">
        <v>31</v>
      </c>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c r="DK82" s="4"/>
      <c r="DL82" s="4"/>
      <c r="DM82" s="4"/>
      <c r="DN82" s="4"/>
      <c r="DO82" s="4"/>
      <c r="DP82" s="4"/>
      <c r="DQ82" s="4"/>
      <c r="DR82" s="4"/>
      <c r="DS82" s="4"/>
      <c r="DT82" s="4"/>
      <c r="DU82" s="4"/>
      <c r="DV82" s="4"/>
      <c r="DW82" s="4"/>
      <c r="DX82" s="4"/>
      <c r="DY82" s="4"/>
      <c r="DZ82" s="4"/>
      <c r="EA82" s="4"/>
      <c r="EB82" s="4"/>
      <c r="EC82" s="4"/>
      <c r="ED82" s="4"/>
      <c r="EE82" s="4"/>
      <c r="EF82" s="4"/>
      <c r="EG82" s="4"/>
      <c r="EH82" s="4"/>
      <c r="EI82" s="4"/>
      <c r="EJ82" s="4"/>
      <c r="EK82" s="4"/>
      <c r="EL82" s="4"/>
      <c r="EM82" s="4"/>
      <c r="EN82" s="4"/>
      <c r="EO82" s="4"/>
      <c r="EP82" s="4"/>
      <c r="EQ82" s="4"/>
      <c r="ER82" s="4"/>
      <c r="ES82" s="4"/>
      <c r="ET82" s="4"/>
      <c r="EU82" s="4"/>
      <c r="EV82" s="4"/>
      <c r="EW82" s="4"/>
      <c r="EX82" s="4"/>
      <c r="EY82" s="4"/>
      <c r="EZ82" s="4"/>
      <c r="FA82" s="4"/>
      <c r="FB82" s="4"/>
      <c r="FC82" s="4"/>
      <c r="FD82" s="4"/>
      <c r="FE82" s="4"/>
      <c r="FF82" s="4"/>
      <c r="FG82" s="4"/>
      <c r="FH82" s="4"/>
      <c r="FI82" s="4"/>
      <c r="FJ82" s="4"/>
      <c r="FK82" s="4"/>
      <c r="FL82" s="4"/>
      <c r="FM82" s="4"/>
      <c r="FN82" s="4"/>
      <c r="FO82" s="4"/>
      <c r="FP82" s="4"/>
      <c r="FQ82" s="4"/>
      <c r="FR82" s="4"/>
      <c r="FS82" s="4"/>
      <c r="FT82" s="4"/>
      <c r="FU82" s="4"/>
      <c r="FV82" s="4"/>
      <c r="FW82" s="4"/>
      <c r="FX82" s="4"/>
      <c r="FY82" s="4"/>
      <c r="FZ82" s="4"/>
      <c r="GA82" s="4"/>
      <c r="GB82" s="4"/>
      <c r="GC82" s="4"/>
      <c r="GD82" s="4"/>
      <c r="GE82" s="4"/>
      <c r="GF82" s="4"/>
      <c r="GG82" s="4"/>
      <c r="GH82" s="4"/>
      <c r="GI82" s="4"/>
      <c r="GJ82" s="4"/>
      <c r="GK82" s="4"/>
      <c r="GL82" s="4"/>
      <c r="GM82" s="4"/>
      <c r="GN82" s="4"/>
      <c r="GO82" s="4"/>
      <c r="GP82" s="4"/>
      <c r="GQ82" s="4"/>
      <c r="GR82" s="4"/>
      <c r="GS82" s="4"/>
      <c r="GT82" s="4"/>
      <c r="GU82" s="4"/>
      <c r="GV82" s="4"/>
      <c r="GW82" s="4"/>
      <c r="GX82" s="4"/>
      <c r="GY82" s="4"/>
      <c r="GZ82" s="4"/>
      <c r="HA82" s="4"/>
      <c r="HB82" s="4"/>
      <c r="HC82" s="4"/>
      <c r="HD82" s="4"/>
      <c r="HE82" s="4"/>
      <c r="HF82" s="4"/>
      <c r="HG82" s="4"/>
      <c r="HH82" s="4"/>
      <c r="HI82" s="4"/>
      <c r="HJ82" s="4"/>
      <c r="HK82" s="4"/>
      <c r="HL82" s="4"/>
      <c r="HM82" s="4"/>
      <c r="HN82" s="4"/>
      <c r="HO82" s="4"/>
      <c r="HP82" s="4"/>
      <c r="HQ82" s="4"/>
      <c r="HR82" s="4"/>
      <c r="HS82" s="4"/>
      <c r="HT82" s="4"/>
      <c r="HU82" s="4"/>
      <c r="HV82" s="4"/>
      <c r="HW82" s="4"/>
      <c r="HX82" s="4"/>
      <c r="HY82" s="4"/>
      <c r="HZ82" s="4"/>
      <c r="IA82" s="4"/>
      <c r="IB82" s="4"/>
      <c r="IC82" s="4"/>
      <c r="ID82" s="4"/>
      <c r="IE82" s="4"/>
      <c r="IF82" s="4"/>
      <c r="IG82" s="4"/>
      <c r="IH82" s="4"/>
      <c r="II82" s="4"/>
      <c r="IJ82" s="4"/>
      <c r="IK82" s="4"/>
      <c r="IL82" s="4"/>
      <c r="IM82" s="4"/>
      <c r="IN82" s="4"/>
      <c r="IO82" s="4"/>
      <c r="IP82" s="4"/>
      <c r="IQ82" s="4"/>
      <c r="IR82" s="4"/>
      <c r="IS82" s="4"/>
      <c r="IT82" s="4"/>
      <c r="IU82" s="4"/>
      <c r="IV82" s="4"/>
      <c r="IW82" s="4"/>
      <c r="IX82" s="4"/>
      <c r="IY82" s="4"/>
      <c r="IZ82" s="4"/>
      <c r="JA82" s="4"/>
      <c r="JB82" s="4"/>
      <c r="JC82" s="4"/>
      <c r="JD82" s="4"/>
      <c r="JE82" s="4"/>
      <c r="JF82" s="4"/>
      <c r="JG82" s="4"/>
      <c r="JH82" s="4"/>
      <c r="JI82" s="4"/>
      <c r="JJ82" s="4"/>
      <c r="JK82" s="4"/>
      <c r="JL82" s="4"/>
      <c r="JM82" s="4"/>
      <c r="JN82" s="4"/>
      <c r="JO82" s="4"/>
      <c r="JP82" s="4"/>
      <c r="JQ82" s="4"/>
      <c r="JR82" s="4"/>
      <c r="JS82" s="4"/>
      <c r="JT82" s="4"/>
      <c r="JU82" s="4"/>
      <c r="JV82" s="4"/>
      <c r="JW82" s="4"/>
      <c r="JX82" s="4"/>
      <c r="JY82" s="4"/>
      <c r="JZ82" s="4"/>
      <c r="KA82" s="4"/>
      <c r="KB82" s="4"/>
      <c r="KC82" s="4"/>
      <c r="KD82" s="4"/>
      <c r="KE82" s="4"/>
      <c r="KF82" s="4"/>
      <c r="KG82" s="4"/>
      <c r="KH82" s="4"/>
      <c r="KI82" s="4"/>
      <c r="KJ82" s="4"/>
      <c r="KK82" s="4"/>
      <c r="KL82" s="4"/>
      <c r="KM82" s="4"/>
      <c r="KN82" s="4"/>
      <c r="KO82" s="4"/>
      <c r="KP82" s="4"/>
      <c r="KQ82" s="4"/>
      <c r="KR82" s="4"/>
      <c r="KS82" s="4"/>
      <c r="KT82" s="4"/>
      <c r="KU82" s="4"/>
      <c r="KV82" s="4"/>
      <c r="KW82" s="4"/>
      <c r="KX82" s="4"/>
      <c r="KY82" s="4"/>
      <c r="KZ82" s="4"/>
      <c r="LA82" s="4"/>
      <c r="LB82" s="4"/>
      <c r="LC82" s="4"/>
      <c r="LD82" s="4"/>
      <c r="LE82" s="4"/>
      <c r="LF82" s="4"/>
      <c r="LG82" s="4"/>
      <c r="LH82" s="4"/>
      <c r="LI82" s="4"/>
      <c r="LJ82" s="4"/>
      <c r="LK82" s="4"/>
      <c r="LL82" s="4"/>
      <c r="LM82" s="4"/>
      <c r="LN82" s="4"/>
      <c r="LO82" s="4"/>
      <c r="LP82" s="4"/>
      <c r="LQ82" s="4"/>
      <c r="LR82" s="4"/>
      <c r="LS82" s="4"/>
      <c r="LT82" s="4"/>
      <c r="LU82" s="4"/>
      <c r="LV82" s="4"/>
      <c r="LW82" s="4"/>
      <c r="LX82" s="4"/>
      <c r="LY82" s="4"/>
      <c r="LZ82" s="4"/>
      <c r="MA82" s="4"/>
      <c r="MB82" s="4"/>
      <c r="MC82" s="4"/>
      <c r="MD82" s="4"/>
      <c r="ME82" s="4"/>
      <c r="MF82" s="4"/>
      <c r="MG82" s="4"/>
      <c r="MH82" s="4"/>
      <c r="MI82" s="4"/>
      <c r="MJ82" s="4"/>
      <c r="MK82" s="4"/>
      <c r="ML82" s="4"/>
      <c r="MM82" s="4"/>
      <c r="MN82" s="4"/>
      <c r="MO82" s="4"/>
      <c r="MP82" s="4"/>
      <c r="MQ82" s="4"/>
      <c r="MR82" s="4"/>
      <c r="MS82" s="4"/>
      <c r="MT82" s="4"/>
      <c r="MU82" s="4"/>
      <c r="MV82" s="4"/>
      <c r="MW82" s="4"/>
      <c r="MX82" s="4"/>
      <c r="MY82" s="4"/>
      <c r="MZ82" s="4"/>
      <c r="NA82" s="4"/>
      <c r="NB82" s="4"/>
      <c r="NC82" s="4"/>
      <c r="ND82" s="4"/>
      <c r="NE82" s="4"/>
      <c r="NF82" s="4"/>
      <c r="NG82" s="4"/>
      <c r="NH82" s="4"/>
      <c r="NI82" s="4"/>
      <c r="NJ82" s="4"/>
      <c r="NK82" s="4"/>
      <c r="NL82" s="4"/>
      <c r="NM82" s="4"/>
      <c r="NN82" s="4"/>
      <c r="NO82" s="4"/>
      <c r="NP82" s="4"/>
      <c r="NQ82" s="4"/>
      <c r="NR82" s="4"/>
      <c r="NS82" s="4"/>
      <c r="NT82" s="4"/>
      <c r="NU82" s="4"/>
      <c r="NV82" s="4"/>
      <c r="NW82" s="4"/>
      <c r="NX82" s="4"/>
      <c r="NY82" s="4"/>
    </row>
    <row r="83" spans="1:389" s="31" customFormat="1" ht="125.25" customHeight="1">
      <c r="A83" s="5"/>
      <c r="B83" s="5"/>
      <c r="C83" s="5">
        <v>1</v>
      </c>
      <c r="D83" s="5"/>
      <c r="E83" s="5"/>
      <c r="F83" s="33"/>
      <c r="G83" s="33">
        <v>1</v>
      </c>
      <c r="H83" s="33"/>
      <c r="I83" s="33"/>
      <c r="J83" s="33"/>
      <c r="K83" s="33"/>
      <c r="L83" s="33"/>
      <c r="M83" s="36" t="s">
        <v>356</v>
      </c>
      <c r="N83" s="37" t="s">
        <v>60</v>
      </c>
      <c r="O83" s="38" t="s">
        <v>959</v>
      </c>
      <c r="P83" s="39" t="s">
        <v>960</v>
      </c>
      <c r="Q83" s="40">
        <v>1</v>
      </c>
      <c r="R83" s="40"/>
      <c r="S83" s="15" t="s">
        <v>961</v>
      </c>
      <c r="T83" s="36" t="s">
        <v>962</v>
      </c>
      <c r="U83" s="42" t="s">
        <v>963</v>
      </c>
      <c r="V83" s="17">
        <v>44896</v>
      </c>
      <c r="W83" s="17">
        <v>44897</v>
      </c>
      <c r="X83" s="17">
        <v>46234</v>
      </c>
      <c r="Y83" s="17">
        <v>46234</v>
      </c>
      <c r="Z83" s="43">
        <v>219953180</v>
      </c>
      <c r="AA83" s="19">
        <v>2843964120</v>
      </c>
      <c r="AB83" s="19">
        <v>2929283040</v>
      </c>
      <c r="AC83" s="19">
        <v>3017161530</v>
      </c>
      <c r="AD83" s="19">
        <v>1812811220</v>
      </c>
      <c r="AE83" s="20">
        <f t="shared" si="17"/>
        <v>10823173090</v>
      </c>
      <c r="AF83" s="19">
        <v>0</v>
      </c>
      <c r="AG83" s="20">
        <f t="shared" si="15"/>
        <v>10823173090</v>
      </c>
      <c r="AH83" s="21">
        <v>0</v>
      </c>
      <c r="AI83" s="20">
        <f t="shared" si="16"/>
        <v>10823173090</v>
      </c>
      <c r="AJ83" s="34" t="s">
        <v>964</v>
      </c>
      <c r="AK83" s="22" t="s">
        <v>965</v>
      </c>
      <c r="AL83" s="44">
        <v>830070625</v>
      </c>
      <c r="AM83" s="44">
        <v>3</v>
      </c>
      <c r="AN83" s="24" t="s">
        <v>966</v>
      </c>
      <c r="AO83" s="44">
        <v>7426390</v>
      </c>
      <c r="AP83" s="46" t="s">
        <v>967</v>
      </c>
      <c r="AQ83" s="45" t="s">
        <v>31</v>
      </c>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c r="DK83" s="4"/>
      <c r="DL83" s="4"/>
      <c r="DM83" s="4"/>
      <c r="DN83" s="4"/>
      <c r="DO83" s="4"/>
      <c r="DP83" s="4"/>
      <c r="DQ83" s="4"/>
      <c r="DR83" s="4"/>
      <c r="DS83" s="4"/>
      <c r="DT83" s="4"/>
      <c r="DU83" s="4"/>
      <c r="DV83" s="4"/>
      <c r="DW83" s="4"/>
      <c r="DX83" s="4"/>
      <c r="DY83" s="4"/>
      <c r="DZ83" s="4"/>
      <c r="EA83" s="4"/>
      <c r="EB83" s="4"/>
      <c r="EC83" s="4"/>
      <c r="ED83" s="4"/>
      <c r="EE83" s="4"/>
      <c r="EF83" s="4"/>
      <c r="EG83" s="4"/>
      <c r="EH83" s="4"/>
      <c r="EI83" s="4"/>
      <c r="EJ83" s="4"/>
      <c r="EK83" s="4"/>
      <c r="EL83" s="4"/>
      <c r="EM83" s="4"/>
      <c r="EN83" s="4"/>
      <c r="EO83" s="4"/>
      <c r="EP83" s="4"/>
      <c r="EQ83" s="4"/>
      <c r="ER83" s="4"/>
      <c r="ES83" s="4"/>
      <c r="ET83" s="4"/>
      <c r="EU83" s="4"/>
      <c r="EV83" s="4"/>
      <c r="EW83" s="4"/>
      <c r="EX83" s="4"/>
      <c r="EY83" s="4"/>
      <c r="EZ83" s="4"/>
      <c r="FA83" s="4"/>
      <c r="FB83" s="4"/>
      <c r="FC83" s="4"/>
      <c r="FD83" s="4"/>
      <c r="FE83" s="4"/>
      <c r="FF83" s="4"/>
      <c r="FG83" s="4"/>
      <c r="FH83" s="4"/>
      <c r="FI83" s="4"/>
      <c r="FJ83" s="4"/>
      <c r="FK83" s="4"/>
      <c r="FL83" s="4"/>
      <c r="FM83" s="4"/>
      <c r="FN83" s="4"/>
      <c r="FO83" s="4"/>
      <c r="FP83" s="4"/>
      <c r="FQ83" s="4"/>
      <c r="FR83" s="4"/>
      <c r="FS83" s="4"/>
      <c r="FT83" s="4"/>
      <c r="FU83" s="4"/>
      <c r="FV83" s="4"/>
      <c r="FW83" s="4"/>
      <c r="FX83" s="4"/>
      <c r="FY83" s="4"/>
      <c r="FZ83" s="4"/>
      <c r="GA83" s="4"/>
      <c r="GB83" s="4"/>
      <c r="GC83" s="4"/>
      <c r="GD83" s="4"/>
      <c r="GE83" s="4"/>
      <c r="GF83" s="4"/>
      <c r="GG83" s="4"/>
      <c r="GH83" s="4"/>
      <c r="GI83" s="4"/>
      <c r="GJ83" s="4"/>
      <c r="GK83" s="4"/>
      <c r="GL83" s="4"/>
      <c r="GM83" s="4"/>
      <c r="GN83" s="4"/>
      <c r="GO83" s="4"/>
      <c r="GP83" s="4"/>
      <c r="GQ83" s="4"/>
      <c r="GR83" s="4"/>
      <c r="GS83" s="4"/>
      <c r="GT83" s="4"/>
      <c r="GU83" s="4"/>
      <c r="GV83" s="4"/>
      <c r="GW83" s="4"/>
      <c r="GX83" s="4"/>
      <c r="GY83" s="4"/>
      <c r="GZ83" s="4"/>
      <c r="HA83" s="4"/>
      <c r="HB83" s="4"/>
      <c r="HC83" s="4"/>
      <c r="HD83" s="4"/>
      <c r="HE83" s="4"/>
      <c r="HF83" s="4"/>
      <c r="HG83" s="4"/>
      <c r="HH83" s="4"/>
      <c r="HI83" s="4"/>
      <c r="HJ83" s="4"/>
      <c r="HK83" s="4"/>
      <c r="HL83" s="4"/>
      <c r="HM83" s="4"/>
      <c r="HN83" s="4"/>
      <c r="HO83" s="4"/>
      <c r="HP83" s="4"/>
      <c r="HQ83" s="4"/>
      <c r="HR83" s="4"/>
      <c r="HS83" s="4"/>
      <c r="HT83" s="4"/>
      <c r="HU83" s="4"/>
      <c r="HV83" s="4"/>
      <c r="HW83" s="4"/>
      <c r="HX83" s="4"/>
      <c r="HY83" s="4"/>
      <c r="HZ83" s="4"/>
      <c r="IA83" s="4"/>
      <c r="IB83" s="4"/>
      <c r="IC83" s="4"/>
      <c r="ID83" s="4"/>
      <c r="IE83" s="4"/>
      <c r="IF83" s="4"/>
      <c r="IG83" s="4"/>
      <c r="IH83" s="4"/>
      <c r="II83" s="4"/>
      <c r="IJ83" s="4"/>
      <c r="IK83" s="4"/>
      <c r="IL83" s="4"/>
      <c r="IM83" s="4"/>
      <c r="IN83" s="4"/>
      <c r="IO83" s="4"/>
      <c r="IP83" s="4"/>
      <c r="IQ83" s="4"/>
      <c r="IR83" s="4"/>
      <c r="IS83" s="4"/>
      <c r="IT83" s="4"/>
      <c r="IU83" s="4"/>
      <c r="IV83" s="4"/>
      <c r="IW83" s="4"/>
      <c r="IX83" s="4"/>
      <c r="IY83" s="4"/>
      <c r="IZ83" s="4"/>
      <c r="JA83" s="4"/>
      <c r="JB83" s="4"/>
      <c r="JC83" s="4"/>
      <c r="JD83" s="4"/>
      <c r="JE83" s="4"/>
      <c r="JF83" s="4"/>
      <c r="JG83" s="4"/>
      <c r="JH83" s="4"/>
      <c r="JI83" s="4"/>
      <c r="JJ83" s="4"/>
      <c r="JK83" s="4"/>
      <c r="JL83" s="4"/>
      <c r="JM83" s="4"/>
      <c r="JN83" s="4"/>
      <c r="JO83" s="4"/>
      <c r="JP83" s="4"/>
      <c r="JQ83" s="4"/>
      <c r="JR83" s="4"/>
      <c r="JS83" s="4"/>
      <c r="JT83" s="4"/>
      <c r="JU83" s="4"/>
      <c r="JV83" s="4"/>
      <c r="JW83" s="4"/>
      <c r="JX83" s="4"/>
      <c r="JY83" s="4"/>
      <c r="JZ83" s="4"/>
      <c r="KA83" s="4"/>
      <c r="KB83" s="4"/>
      <c r="KC83" s="4"/>
      <c r="KD83" s="4"/>
      <c r="KE83" s="4"/>
      <c r="KF83" s="4"/>
      <c r="KG83" s="4"/>
      <c r="KH83" s="4"/>
      <c r="KI83" s="4"/>
      <c r="KJ83" s="4"/>
      <c r="KK83" s="4"/>
      <c r="KL83" s="4"/>
      <c r="KM83" s="4"/>
      <c r="KN83" s="4"/>
      <c r="KO83" s="4"/>
      <c r="KP83" s="4"/>
      <c r="KQ83" s="4"/>
      <c r="KR83" s="4"/>
      <c r="KS83" s="4"/>
      <c r="KT83" s="4"/>
      <c r="KU83" s="4"/>
      <c r="KV83" s="4"/>
      <c r="KW83" s="4"/>
      <c r="KX83" s="4"/>
      <c r="KY83" s="4"/>
      <c r="KZ83" s="4"/>
      <c r="LA83" s="4"/>
      <c r="LB83" s="4"/>
      <c r="LC83" s="4"/>
      <c r="LD83" s="4"/>
      <c r="LE83" s="4"/>
      <c r="LF83" s="4"/>
      <c r="LG83" s="4"/>
      <c r="LH83" s="4"/>
      <c r="LI83" s="4"/>
      <c r="LJ83" s="4"/>
      <c r="LK83" s="4"/>
      <c r="LL83" s="4"/>
      <c r="LM83" s="4"/>
      <c r="LN83" s="4"/>
      <c r="LO83" s="4"/>
      <c r="LP83" s="4"/>
      <c r="LQ83" s="4"/>
      <c r="LR83" s="4"/>
      <c r="LS83" s="4"/>
      <c r="LT83" s="4"/>
      <c r="LU83" s="4"/>
      <c r="LV83" s="4"/>
      <c r="LW83" s="4"/>
      <c r="LX83" s="4"/>
      <c r="LY83" s="4"/>
      <c r="LZ83" s="4"/>
      <c r="MA83" s="4"/>
      <c r="MB83" s="4"/>
      <c r="MC83" s="4"/>
      <c r="MD83" s="4"/>
      <c r="ME83" s="4"/>
      <c r="MF83" s="4"/>
      <c r="MG83" s="4"/>
      <c r="MH83" s="4"/>
      <c r="MI83" s="4"/>
      <c r="MJ83" s="4"/>
      <c r="MK83" s="4"/>
      <c r="ML83" s="4"/>
      <c r="MM83" s="4"/>
      <c r="MN83" s="4"/>
      <c r="MO83" s="4"/>
      <c r="MP83" s="4"/>
      <c r="MQ83" s="4"/>
      <c r="MR83" s="4"/>
      <c r="MS83" s="4"/>
      <c r="MT83" s="4"/>
      <c r="MU83" s="4"/>
      <c r="MV83" s="4"/>
      <c r="MW83" s="4"/>
      <c r="MX83" s="4"/>
      <c r="MY83" s="4"/>
      <c r="MZ83" s="4"/>
      <c r="NA83" s="4"/>
      <c r="NB83" s="4"/>
      <c r="NC83" s="4"/>
      <c r="ND83" s="4"/>
      <c r="NE83" s="4"/>
      <c r="NF83" s="4"/>
      <c r="NG83" s="4"/>
      <c r="NH83" s="4"/>
      <c r="NI83" s="4"/>
      <c r="NJ83" s="4"/>
      <c r="NK83" s="4"/>
      <c r="NL83" s="4"/>
      <c r="NM83" s="4"/>
      <c r="NN83" s="4"/>
      <c r="NO83" s="4"/>
      <c r="NP83" s="4"/>
      <c r="NQ83" s="4"/>
      <c r="NR83" s="4"/>
      <c r="NS83" s="4"/>
      <c r="NT83" s="4"/>
      <c r="NU83" s="4"/>
      <c r="NV83" s="4"/>
      <c r="NW83" s="4"/>
      <c r="NX83" s="4"/>
      <c r="NY83" s="4"/>
    </row>
    <row r="84" spans="1:389" s="31" customFormat="1" ht="125.25" customHeight="1">
      <c r="A84" s="5">
        <v>1</v>
      </c>
      <c r="B84" s="5"/>
      <c r="C84" s="5"/>
      <c r="D84" s="5"/>
      <c r="E84" s="5"/>
      <c r="F84" s="33"/>
      <c r="G84" s="33"/>
      <c r="H84" s="33"/>
      <c r="I84" s="33"/>
      <c r="J84" s="33">
        <v>1</v>
      </c>
      <c r="K84" s="33"/>
      <c r="L84" s="33"/>
      <c r="M84" s="36" t="s">
        <v>548</v>
      </c>
      <c r="N84" s="37" t="s">
        <v>29</v>
      </c>
      <c r="O84" s="38" t="s">
        <v>968</v>
      </c>
      <c r="P84" s="39" t="s">
        <v>969</v>
      </c>
      <c r="Q84" s="40">
        <v>1</v>
      </c>
      <c r="R84" s="40"/>
      <c r="S84" s="15" t="s">
        <v>970</v>
      </c>
      <c r="T84" s="36" t="s">
        <v>671</v>
      </c>
      <c r="U84" s="42" t="s">
        <v>971</v>
      </c>
      <c r="V84" s="17">
        <v>44902</v>
      </c>
      <c r="W84" s="17">
        <v>44911</v>
      </c>
      <c r="X84" s="17">
        <v>46234</v>
      </c>
      <c r="Y84" s="17">
        <v>46234</v>
      </c>
      <c r="Z84" s="43">
        <v>28000000</v>
      </c>
      <c r="AA84" s="19">
        <v>375480000</v>
      </c>
      <c r="AB84" s="19">
        <v>386744400</v>
      </c>
      <c r="AC84" s="19">
        <v>398346900</v>
      </c>
      <c r="AD84" s="19">
        <v>239340100</v>
      </c>
      <c r="AE84" s="20">
        <f t="shared" si="17"/>
        <v>1427911400</v>
      </c>
      <c r="AF84" s="19">
        <v>0</v>
      </c>
      <c r="AG84" s="20">
        <f t="shared" si="15"/>
        <v>1427911400</v>
      </c>
      <c r="AH84" s="21">
        <v>0</v>
      </c>
      <c r="AI84" s="20">
        <f t="shared" si="16"/>
        <v>1427911400</v>
      </c>
      <c r="AJ84" s="34" t="s">
        <v>132</v>
      </c>
      <c r="AK84" s="22" t="s">
        <v>271</v>
      </c>
      <c r="AL84" s="44">
        <v>900789891</v>
      </c>
      <c r="AM84" s="44">
        <v>7</v>
      </c>
      <c r="AN84" s="24" t="s">
        <v>797</v>
      </c>
      <c r="AO84" s="44">
        <v>7046446</v>
      </c>
      <c r="AP84" s="46" t="s">
        <v>111</v>
      </c>
      <c r="AQ84" s="45" t="s">
        <v>31</v>
      </c>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c r="DK84" s="4"/>
      <c r="DL84" s="4"/>
      <c r="DM84" s="4"/>
      <c r="DN84" s="4"/>
      <c r="DO84" s="4"/>
      <c r="DP84" s="4"/>
      <c r="DQ84" s="4"/>
      <c r="DR84" s="4"/>
      <c r="DS84" s="4"/>
      <c r="DT84" s="4"/>
      <c r="DU84" s="4"/>
      <c r="DV84" s="4"/>
      <c r="DW84" s="4"/>
      <c r="DX84" s="4"/>
      <c r="DY84" s="4"/>
      <c r="DZ84" s="4"/>
      <c r="EA84" s="4"/>
      <c r="EB84" s="4"/>
      <c r="EC84" s="4"/>
      <c r="ED84" s="4"/>
      <c r="EE84" s="4"/>
      <c r="EF84" s="4"/>
      <c r="EG84" s="4"/>
      <c r="EH84" s="4"/>
      <c r="EI84" s="4"/>
      <c r="EJ84" s="4"/>
      <c r="EK84" s="4"/>
      <c r="EL84" s="4"/>
      <c r="EM84" s="4"/>
      <c r="EN84" s="4"/>
      <c r="EO84" s="4"/>
      <c r="EP84" s="4"/>
      <c r="EQ84" s="4"/>
      <c r="ER84" s="4"/>
      <c r="ES84" s="4"/>
      <c r="ET84" s="4"/>
      <c r="EU84" s="4"/>
      <c r="EV84" s="4"/>
      <c r="EW84" s="4"/>
      <c r="EX84" s="4"/>
      <c r="EY84" s="4"/>
      <c r="EZ84" s="4"/>
      <c r="FA84" s="4"/>
      <c r="FB84" s="4"/>
      <c r="FC84" s="4"/>
      <c r="FD84" s="4"/>
      <c r="FE84" s="4"/>
      <c r="FF84" s="4"/>
      <c r="FG84" s="4"/>
      <c r="FH84" s="4"/>
      <c r="FI84" s="4"/>
      <c r="FJ84" s="4"/>
      <c r="FK84" s="4"/>
      <c r="FL84" s="4"/>
      <c r="FM84" s="4"/>
      <c r="FN84" s="4"/>
      <c r="FO84" s="4"/>
      <c r="FP84" s="4"/>
      <c r="FQ84" s="4"/>
      <c r="FR84" s="4"/>
      <c r="FS84" s="4"/>
      <c r="FT84" s="4"/>
      <c r="FU84" s="4"/>
      <c r="FV84" s="4"/>
      <c r="FW84" s="4"/>
      <c r="FX84" s="4"/>
      <c r="FY84" s="4"/>
      <c r="FZ84" s="4"/>
      <c r="GA84" s="4"/>
      <c r="GB84" s="4"/>
      <c r="GC84" s="4"/>
      <c r="GD84" s="4"/>
      <c r="GE84" s="4"/>
      <c r="GF84" s="4"/>
      <c r="GG84" s="4"/>
      <c r="GH84" s="4"/>
      <c r="GI84" s="4"/>
      <c r="GJ84" s="4"/>
      <c r="GK84" s="4"/>
      <c r="GL84" s="4"/>
      <c r="GM84" s="4"/>
      <c r="GN84" s="4"/>
      <c r="GO84" s="4"/>
      <c r="GP84" s="4"/>
      <c r="GQ84" s="4"/>
      <c r="GR84" s="4"/>
      <c r="GS84" s="4"/>
      <c r="GT84" s="4"/>
      <c r="GU84" s="4"/>
      <c r="GV84" s="4"/>
      <c r="GW84" s="4"/>
      <c r="GX84" s="4"/>
      <c r="GY84" s="4"/>
      <c r="GZ84" s="4"/>
      <c r="HA84" s="4"/>
      <c r="HB84" s="4"/>
      <c r="HC84" s="4"/>
      <c r="HD84" s="4"/>
      <c r="HE84" s="4"/>
      <c r="HF84" s="4"/>
      <c r="HG84" s="4"/>
      <c r="HH84" s="4"/>
      <c r="HI84" s="4"/>
      <c r="HJ84" s="4"/>
      <c r="HK84" s="4"/>
      <c r="HL84" s="4"/>
      <c r="HM84" s="4"/>
      <c r="HN84" s="4"/>
      <c r="HO84" s="4"/>
      <c r="HP84" s="4"/>
      <c r="HQ84" s="4"/>
      <c r="HR84" s="4"/>
      <c r="HS84" s="4"/>
      <c r="HT84" s="4"/>
      <c r="HU84" s="4"/>
      <c r="HV84" s="4"/>
      <c r="HW84" s="4"/>
      <c r="HX84" s="4"/>
      <c r="HY84" s="4"/>
      <c r="HZ84" s="4"/>
      <c r="IA84" s="4"/>
      <c r="IB84" s="4"/>
      <c r="IC84" s="4"/>
      <c r="ID84" s="4"/>
      <c r="IE84" s="4"/>
      <c r="IF84" s="4"/>
      <c r="IG84" s="4"/>
      <c r="IH84" s="4"/>
      <c r="II84" s="4"/>
      <c r="IJ84" s="4"/>
      <c r="IK84" s="4"/>
      <c r="IL84" s="4"/>
      <c r="IM84" s="4"/>
      <c r="IN84" s="4"/>
      <c r="IO84" s="4"/>
      <c r="IP84" s="4"/>
      <c r="IQ84" s="4"/>
      <c r="IR84" s="4"/>
      <c r="IS84" s="4"/>
      <c r="IT84" s="4"/>
      <c r="IU84" s="4"/>
      <c r="IV84" s="4"/>
      <c r="IW84" s="4"/>
      <c r="IX84" s="4"/>
      <c r="IY84" s="4"/>
      <c r="IZ84" s="4"/>
      <c r="JA84" s="4"/>
      <c r="JB84" s="4"/>
      <c r="JC84" s="4"/>
      <c r="JD84" s="4"/>
      <c r="JE84" s="4"/>
      <c r="JF84" s="4"/>
      <c r="JG84" s="4"/>
      <c r="JH84" s="4"/>
      <c r="JI84" s="4"/>
      <c r="JJ84" s="4"/>
      <c r="JK84" s="4"/>
      <c r="JL84" s="4"/>
      <c r="JM84" s="4"/>
      <c r="JN84" s="4"/>
      <c r="JO84" s="4"/>
      <c r="JP84" s="4"/>
      <c r="JQ84" s="4"/>
      <c r="JR84" s="4"/>
      <c r="JS84" s="4"/>
      <c r="JT84" s="4"/>
      <c r="JU84" s="4"/>
      <c r="JV84" s="4"/>
      <c r="JW84" s="4"/>
      <c r="JX84" s="4"/>
      <c r="JY84" s="4"/>
      <c r="JZ84" s="4"/>
      <c r="KA84" s="4"/>
      <c r="KB84" s="4"/>
      <c r="KC84" s="4"/>
      <c r="KD84" s="4"/>
      <c r="KE84" s="4"/>
      <c r="KF84" s="4"/>
      <c r="KG84" s="4"/>
      <c r="KH84" s="4"/>
      <c r="KI84" s="4"/>
      <c r="KJ84" s="4"/>
      <c r="KK84" s="4"/>
      <c r="KL84" s="4"/>
      <c r="KM84" s="4"/>
      <c r="KN84" s="4"/>
      <c r="KO84" s="4"/>
      <c r="KP84" s="4"/>
      <c r="KQ84" s="4"/>
      <c r="KR84" s="4"/>
      <c r="KS84" s="4"/>
      <c r="KT84" s="4"/>
      <c r="KU84" s="4"/>
      <c r="KV84" s="4"/>
      <c r="KW84" s="4"/>
      <c r="KX84" s="4"/>
      <c r="KY84" s="4"/>
      <c r="KZ84" s="4"/>
      <c r="LA84" s="4"/>
      <c r="LB84" s="4"/>
      <c r="LC84" s="4"/>
      <c r="LD84" s="4"/>
      <c r="LE84" s="4"/>
      <c r="LF84" s="4"/>
      <c r="LG84" s="4"/>
      <c r="LH84" s="4"/>
      <c r="LI84" s="4"/>
      <c r="LJ84" s="4"/>
      <c r="LK84" s="4"/>
      <c r="LL84" s="4"/>
      <c r="LM84" s="4"/>
      <c r="LN84" s="4"/>
      <c r="LO84" s="4"/>
      <c r="LP84" s="4"/>
      <c r="LQ84" s="4"/>
      <c r="LR84" s="4"/>
      <c r="LS84" s="4"/>
      <c r="LT84" s="4"/>
      <c r="LU84" s="4"/>
      <c r="LV84" s="4"/>
      <c r="LW84" s="4"/>
      <c r="LX84" s="4"/>
      <c r="LY84" s="4"/>
      <c r="LZ84" s="4"/>
      <c r="MA84" s="4"/>
      <c r="MB84" s="4"/>
      <c r="MC84" s="4"/>
      <c r="MD84" s="4"/>
      <c r="ME84" s="4"/>
      <c r="MF84" s="4"/>
      <c r="MG84" s="4"/>
      <c r="MH84" s="4"/>
      <c r="MI84" s="4"/>
      <c r="MJ84" s="4"/>
      <c r="MK84" s="4"/>
      <c r="ML84" s="4"/>
      <c r="MM84" s="4"/>
      <c r="MN84" s="4"/>
      <c r="MO84" s="4"/>
      <c r="MP84" s="4"/>
      <c r="MQ84" s="4"/>
      <c r="MR84" s="4"/>
      <c r="MS84" s="4"/>
      <c r="MT84" s="4"/>
      <c r="MU84" s="4"/>
      <c r="MV84" s="4"/>
      <c r="MW84" s="4"/>
      <c r="MX84" s="4"/>
      <c r="MY84" s="4"/>
      <c r="MZ84" s="4"/>
      <c r="NA84" s="4"/>
      <c r="NB84" s="4"/>
      <c r="NC84" s="4"/>
      <c r="ND84" s="4"/>
      <c r="NE84" s="4"/>
      <c r="NF84" s="4"/>
      <c r="NG84" s="4"/>
      <c r="NH84" s="4"/>
      <c r="NI84" s="4"/>
      <c r="NJ84" s="4"/>
      <c r="NK84" s="4"/>
      <c r="NL84" s="4"/>
      <c r="NM84" s="4"/>
      <c r="NN84" s="4"/>
      <c r="NO84" s="4"/>
      <c r="NP84" s="4"/>
      <c r="NQ84" s="4"/>
      <c r="NR84" s="4"/>
      <c r="NS84" s="4"/>
      <c r="NT84" s="4"/>
      <c r="NU84" s="4"/>
      <c r="NV84" s="4"/>
      <c r="NW84" s="4"/>
      <c r="NX84" s="4"/>
      <c r="NY84" s="4"/>
    </row>
    <row r="85" spans="1:389" s="31" customFormat="1" ht="125.25" customHeight="1">
      <c r="A85" s="5">
        <v>1</v>
      </c>
      <c r="B85" s="5"/>
      <c r="C85" s="5"/>
      <c r="D85" s="5"/>
      <c r="E85" s="5"/>
      <c r="F85" s="33"/>
      <c r="G85" s="33"/>
      <c r="H85" s="33"/>
      <c r="I85" s="33"/>
      <c r="J85" s="33">
        <v>1</v>
      </c>
      <c r="K85" s="33"/>
      <c r="L85" s="33"/>
      <c r="M85" s="36" t="s">
        <v>531</v>
      </c>
      <c r="N85" s="37" t="s">
        <v>34</v>
      </c>
      <c r="O85" s="38" t="s">
        <v>972</v>
      </c>
      <c r="P85" s="39" t="s">
        <v>973</v>
      </c>
      <c r="Q85" s="40">
        <v>1</v>
      </c>
      <c r="R85" s="40"/>
      <c r="S85" s="15" t="s">
        <v>974</v>
      </c>
      <c r="T85" s="36" t="s">
        <v>975</v>
      </c>
      <c r="U85" s="42" t="s">
        <v>976</v>
      </c>
      <c r="V85" s="17">
        <v>44897</v>
      </c>
      <c r="W85" s="17">
        <v>44902</v>
      </c>
      <c r="X85" s="17">
        <v>46234</v>
      </c>
      <c r="Y85" s="17">
        <v>46234</v>
      </c>
      <c r="Z85" s="43">
        <v>271500000</v>
      </c>
      <c r="AA85" s="19">
        <v>2265396000</v>
      </c>
      <c r="AB85" s="19">
        <v>2333357900</v>
      </c>
      <c r="AC85" s="19">
        <v>2403358700</v>
      </c>
      <c r="AD85" s="19">
        <v>1444018100</v>
      </c>
      <c r="AE85" s="20">
        <f t="shared" si="17"/>
        <v>8717630700</v>
      </c>
      <c r="AF85" s="19">
        <v>0</v>
      </c>
      <c r="AG85" s="20">
        <f t="shared" si="15"/>
        <v>8717630700</v>
      </c>
      <c r="AH85" s="21">
        <v>0</v>
      </c>
      <c r="AI85" s="20">
        <f t="shared" si="16"/>
        <v>8717630700</v>
      </c>
      <c r="AJ85" s="34" t="s">
        <v>977</v>
      </c>
      <c r="AK85" s="22" t="s">
        <v>978</v>
      </c>
      <c r="AL85" s="44">
        <v>860035992</v>
      </c>
      <c r="AM85" s="44">
        <v>2</v>
      </c>
      <c r="AN85" s="35" t="s">
        <v>979</v>
      </c>
      <c r="AO85" s="44">
        <v>6672727</v>
      </c>
      <c r="AP85" s="46" t="s">
        <v>487</v>
      </c>
      <c r="AQ85" s="45" t="s">
        <v>31</v>
      </c>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c r="DP85" s="4"/>
      <c r="DQ85" s="4"/>
      <c r="DR85" s="4"/>
      <c r="DS85" s="4"/>
      <c r="DT85" s="4"/>
      <c r="DU85" s="4"/>
      <c r="DV85" s="4"/>
      <c r="DW85" s="4"/>
      <c r="DX85" s="4"/>
      <c r="DY85" s="4"/>
      <c r="DZ85" s="4"/>
      <c r="EA85" s="4"/>
      <c r="EB85" s="4"/>
      <c r="EC85" s="4"/>
      <c r="ED85" s="4"/>
      <c r="EE85" s="4"/>
      <c r="EF85" s="4"/>
      <c r="EG85" s="4"/>
      <c r="EH85" s="4"/>
      <c r="EI85" s="4"/>
      <c r="EJ85" s="4"/>
      <c r="EK85" s="4"/>
      <c r="EL85" s="4"/>
      <c r="EM85" s="4"/>
      <c r="EN85" s="4"/>
      <c r="EO85" s="4"/>
      <c r="EP85" s="4"/>
      <c r="EQ85" s="4"/>
      <c r="ER85" s="4"/>
      <c r="ES85" s="4"/>
      <c r="ET85" s="4"/>
      <c r="EU85" s="4"/>
      <c r="EV85" s="4"/>
      <c r="EW85" s="4"/>
      <c r="EX85" s="4"/>
      <c r="EY85" s="4"/>
      <c r="EZ85" s="4"/>
      <c r="FA85" s="4"/>
      <c r="FB85" s="4"/>
      <c r="FC85" s="4"/>
      <c r="FD85" s="4"/>
      <c r="FE85" s="4"/>
      <c r="FF85" s="4"/>
      <c r="FG85" s="4"/>
      <c r="FH85" s="4"/>
      <c r="FI85" s="4"/>
      <c r="FJ85" s="4"/>
      <c r="FK85" s="4"/>
      <c r="FL85" s="4"/>
      <c r="FM85" s="4"/>
      <c r="FN85" s="4"/>
      <c r="FO85" s="4"/>
      <c r="FP85" s="4"/>
      <c r="FQ85" s="4"/>
      <c r="FR85" s="4"/>
      <c r="FS85" s="4"/>
      <c r="FT85" s="4"/>
      <c r="FU85" s="4"/>
      <c r="FV85" s="4"/>
      <c r="FW85" s="4"/>
      <c r="FX85" s="4"/>
      <c r="FY85" s="4"/>
      <c r="FZ85" s="4"/>
      <c r="GA85" s="4"/>
      <c r="GB85" s="4"/>
      <c r="GC85" s="4"/>
      <c r="GD85" s="4"/>
      <c r="GE85" s="4"/>
      <c r="GF85" s="4"/>
      <c r="GG85" s="4"/>
      <c r="GH85" s="4"/>
      <c r="GI85" s="4"/>
      <c r="GJ85" s="4"/>
      <c r="GK85" s="4"/>
      <c r="GL85" s="4"/>
      <c r="GM85" s="4"/>
      <c r="GN85" s="4"/>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c r="IK85" s="4"/>
      <c r="IL85" s="4"/>
      <c r="IM85" s="4"/>
      <c r="IN85" s="4"/>
      <c r="IO85" s="4"/>
      <c r="IP85" s="4"/>
      <c r="IQ85" s="4"/>
      <c r="IR85" s="4"/>
      <c r="IS85" s="4"/>
      <c r="IT85" s="4"/>
      <c r="IU85" s="4"/>
      <c r="IV85" s="4"/>
      <c r="IW85" s="4"/>
      <c r="IX85" s="4"/>
      <c r="IY85" s="4"/>
      <c r="IZ85" s="4"/>
      <c r="JA85" s="4"/>
      <c r="JB85" s="4"/>
      <c r="JC85" s="4"/>
      <c r="JD85" s="4"/>
      <c r="JE85" s="4"/>
      <c r="JF85" s="4"/>
      <c r="JG85" s="4"/>
      <c r="JH85" s="4"/>
      <c r="JI85" s="4"/>
      <c r="JJ85" s="4"/>
      <c r="JK85" s="4"/>
      <c r="JL85" s="4"/>
      <c r="JM85" s="4"/>
      <c r="JN85" s="4"/>
      <c r="JO85" s="4"/>
      <c r="JP85" s="4"/>
      <c r="JQ85" s="4"/>
      <c r="JR85" s="4"/>
      <c r="JS85" s="4"/>
      <c r="JT85" s="4"/>
      <c r="JU85" s="4"/>
      <c r="JV85" s="4"/>
      <c r="JW85" s="4"/>
      <c r="JX85" s="4"/>
      <c r="JY85" s="4"/>
      <c r="JZ85" s="4"/>
      <c r="KA85" s="4"/>
      <c r="KB85" s="4"/>
      <c r="KC85" s="4"/>
      <c r="KD85" s="4"/>
      <c r="KE85" s="4"/>
      <c r="KF85" s="4"/>
      <c r="KG85" s="4"/>
      <c r="KH85" s="4"/>
      <c r="KI85" s="4"/>
      <c r="KJ85" s="4"/>
      <c r="KK85" s="4"/>
      <c r="KL85" s="4"/>
      <c r="KM85" s="4"/>
      <c r="KN85" s="4"/>
      <c r="KO85" s="4"/>
      <c r="KP85" s="4"/>
      <c r="KQ85" s="4"/>
      <c r="KR85" s="4"/>
      <c r="KS85" s="4"/>
      <c r="KT85" s="4"/>
      <c r="KU85" s="4"/>
      <c r="KV85" s="4"/>
      <c r="KW85" s="4"/>
      <c r="KX85" s="4"/>
      <c r="KY85" s="4"/>
      <c r="KZ85" s="4"/>
      <c r="LA85" s="4"/>
      <c r="LB85" s="4"/>
      <c r="LC85" s="4"/>
      <c r="LD85" s="4"/>
      <c r="LE85" s="4"/>
      <c r="LF85" s="4"/>
      <c r="LG85" s="4"/>
      <c r="LH85" s="4"/>
      <c r="LI85" s="4"/>
      <c r="LJ85" s="4"/>
      <c r="LK85" s="4"/>
      <c r="LL85" s="4"/>
      <c r="LM85" s="4"/>
      <c r="LN85" s="4"/>
      <c r="LO85" s="4"/>
      <c r="LP85" s="4"/>
      <c r="LQ85" s="4"/>
      <c r="LR85" s="4"/>
      <c r="LS85" s="4"/>
      <c r="LT85" s="4"/>
      <c r="LU85" s="4"/>
      <c r="LV85" s="4"/>
      <c r="LW85" s="4"/>
      <c r="LX85" s="4"/>
      <c r="LY85" s="4"/>
      <c r="LZ85" s="4"/>
      <c r="MA85" s="4"/>
      <c r="MB85" s="4"/>
      <c r="MC85" s="4"/>
      <c r="MD85" s="4"/>
      <c r="ME85" s="4"/>
      <c r="MF85" s="4"/>
      <c r="MG85" s="4"/>
      <c r="MH85" s="4"/>
      <c r="MI85" s="4"/>
      <c r="MJ85" s="4"/>
      <c r="MK85" s="4"/>
      <c r="ML85" s="4"/>
      <c r="MM85" s="4"/>
      <c r="MN85" s="4"/>
      <c r="MO85" s="4"/>
      <c r="MP85" s="4"/>
      <c r="MQ85" s="4"/>
      <c r="MR85" s="4"/>
      <c r="MS85" s="4"/>
      <c r="MT85" s="4"/>
      <c r="MU85" s="4"/>
      <c r="MV85" s="4"/>
      <c r="MW85" s="4"/>
      <c r="MX85" s="4"/>
      <c r="MY85" s="4"/>
      <c r="MZ85" s="4"/>
      <c r="NA85" s="4"/>
      <c r="NB85" s="4"/>
      <c r="NC85" s="4"/>
      <c r="ND85" s="4"/>
      <c r="NE85" s="4"/>
      <c r="NF85" s="4"/>
      <c r="NG85" s="4"/>
      <c r="NH85" s="4"/>
      <c r="NI85" s="4"/>
      <c r="NJ85" s="4"/>
      <c r="NK85" s="4"/>
      <c r="NL85" s="4"/>
      <c r="NM85" s="4"/>
      <c r="NN85" s="4"/>
      <c r="NO85" s="4"/>
      <c r="NP85" s="4"/>
      <c r="NQ85" s="4"/>
      <c r="NR85" s="4"/>
      <c r="NS85" s="4"/>
      <c r="NT85" s="4"/>
      <c r="NU85" s="4"/>
      <c r="NV85" s="4"/>
      <c r="NW85" s="4"/>
      <c r="NX85" s="4"/>
      <c r="NY85" s="4"/>
    </row>
    <row r="86" spans="1:389" s="31" customFormat="1" ht="125.25" customHeight="1">
      <c r="A86" s="5"/>
      <c r="B86" s="5">
        <v>1</v>
      </c>
      <c r="C86" s="5"/>
      <c r="D86" s="5"/>
      <c r="E86" s="5"/>
      <c r="F86" s="33"/>
      <c r="G86" s="33">
        <v>1</v>
      </c>
      <c r="H86" s="33"/>
      <c r="I86" s="33"/>
      <c r="J86" s="33"/>
      <c r="K86" s="33"/>
      <c r="L86" s="33"/>
      <c r="M86" s="36" t="s">
        <v>359</v>
      </c>
      <c r="N86" s="37" t="s">
        <v>119</v>
      </c>
      <c r="O86" s="38" t="s">
        <v>980</v>
      </c>
      <c r="P86" s="39" t="s">
        <v>981</v>
      </c>
      <c r="Q86" s="40">
        <v>1</v>
      </c>
      <c r="R86" s="40"/>
      <c r="S86" s="15" t="s">
        <v>982</v>
      </c>
      <c r="T86" s="36" t="s">
        <v>99</v>
      </c>
      <c r="U86" s="42" t="s">
        <v>983</v>
      </c>
      <c r="V86" s="17">
        <v>44904</v>
      </c>
      <c r="W86" s="17">
        <v>44915</v>
      </c>
      <c r="X86" s="17">
        <v>45245</v>
      </c>
      <c r="Y86" s="17">
        <v>45245</v>
      </c>
      <c r="Z86" s="43">
        <v>34400000</v>
      </c>
      <c r="AA86" s="19">
        <v>365600000</v>
      </c>
      <c r="AB86" s="19">
        <v>0</v>
      </c>
      <c r="AC86" s="19">
        <v>0</v>
      </c>
      <c r="AD86" s="19">
        <v>0</v>
      </c>
      <c r="AE86" s="20">
        <f t="shared" si="17"/>
        <v>400000000</v>
      </c>
      <c r="AF86" s="19">
        <v>0</v>
      </c>
      <c r="AG86" s="20">
        <f t="shared" si="15"/>
        <v>400000000</v>
      </c>
      <c r="AH86" s="21">
        <v>0</v>
      </c>
      <c r="AI86" s="20">
        <f t="shared" si="16"/>
        <v>400000000</v>
      </c>
      <c r="AJ86" s="34" t="s">
        <v>206</v>
      </c>
      <c r="AK86" s="22" t="s">
        <v>306</v>
      </c>
      <c r="AL86" s="44">
        <v>860002134</v>
      </c>
      <c r="AM86" s="44">
        <v>8</v>
      </c>
      <c r="AN86" s="24" t="s">
        <v>984</v>
      </c>
      <c r="AO86" s="44">
        <v>6285745</v>
      </c>
      <c r="AP86" s="46" t="s">
        <v>100</v>
      </c>
      <c r="AQ86" s="45" t="s">
        <v>31</v>
      </c>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c r="DL86" s="4"/>
      <c r="DM86" s="4"/>
      <c r="DN86" s="4"/>
      <c r="DO86" s="4"/>
      <c r="DP86" s="4"/>
      <c r="DQ86" s="4"/>
      <c r="DR86" s="4"/>
      <c r="DS86" s="4"/>
      <c r="DT86" s="4"/>
      <c r="DU86" s="4"/>
      <c r="DV86" s="4"/>
      <c r="DW86" s="4"/>
      <c r="DX86" s="4"/>
      <c r="DY86" s="4"/>
      <c r="DZ86" s="4"/>
      <c r="EA86" s="4"/>
      <c r="EB86" s="4"/>
      <c r="EC86" s="4"/>
      <c r="ED86" s="4"/>
      <c r="EE86" s="4"/>
      <c r="EF86" s="4"/>
      <c r="EG86" s="4"/>
      <c r="EH86" s="4"/>
      <c r="EI86" s="4"/>
      <c r="EJ86" s="4"/>
      <c r="EK86" s="4"/>
      <c r="EL86" s="4"/>
      <c r="EM86" s="4"/>
      <c r="EN86" s="4"/>
      <c r="EO86" s="4"/>
      <c r="EP86" s="4"/>
      <c r="EQ86" s="4"/>
      <c r="ER86" s="4"/>
      <c r="ES86" s="4"/>
      <c r="ET86" s="4"/>
      <c r="EU86" s="4"/>
      <c r="EV86" s="4"/>
      <c r="EW86" s="4"/>
      <c r="EX86" s="4"/>
      <c r="EY86" s="4"/>
      <c r="EZ86" s="4"/>
      <c r="FA86" s="4"/>
      <c r="FB86" s="4"/>
      <c r="FC86" s="4"/>
      <c r="FD86" s="4"/>
      <c r="FE86" s="4"/>
      <c r="FF86" s="4"/>
      <c r="FG86" s="4"/>
      <c r="FH86" s="4"/>
      <c r="FI86" s="4"/>
      <c r="FJ86" s="4"/>
      <c r="FK86" s="4"/>
      <c r="FL86" s="4"/>
      <c r="FM86" s="4"/>
      <c r="FN86" s="4"/>
      <c r="FO86" s="4"/>
      <c r="FP86" s="4"/>
      <c r="FQ86" s="4"/>
      <c r="FR86" s="4"/>
      <c r="FS86" s="4"/>
      <c r="FT86" s="4"/>
      <c r="FU86" s="4"/>
      <c r="FV86" s="4"/>
      <c r="FW86" s="4"/>
      <c r="FX86" s="4"/>
      <c r="FY86" s="4"/>
      <c r="FZ86" s="4"/>
      <c r="GA86" s="4"/>
      <c r="GB86" s="4"/>
      <c r="GC86" s="4"/>
      <c r="GD86" s="4"/>
      <c r="GE86" s="4"/>
      <c r="GF86" s="4"/>
      <c r="GG86" s="4"/>
      <c r="GH86" s="4"/>
      <c r="GI86" s="4"/>
      <c r="GJ86" s="4"/>
      <c r="GK86" s="4"/>
      <c r="GL86" s="4"/>
      <c r="GM86" s="4"/>
      <c r="GN86" s="4"/>
      <c r="GO86" s="4"/>
      <c r="GP86" s="4"/>
      <c r="GQ86" s="4"/>
      <c r="GR86" s="4"/>
      <c r="GS86" s="4"/>
      <c r="GT86" s="4"/>
      <c r="GU86" s="4"/>
      <c r="GV86" s="4"/>
      <c r="GW86" s="4"/>
      <c r="GX86" s="4"/>
      <c r="GY86" s="4"/>
      <c r="GZ86" s="4"/>
      <c r="HA86" s="4"/>
      <c r="HB86" s="4"/>
      <c r="HC86" s="4"/>
      <c r="HD86" s="4"/>
      <c r="HE86" s="4"/>
      <c r="HF86" s="4"/>
      <c r="HG86" s="4"/>
      <c r="HH86" s="4"/>
      <c r="HI86" s="4"/>
      <c r="HJ86" s="4"/>
      <c r="HK86" s="4"/>
      <c r="HL86" s="4"/>
      <c r="HM86" s="4"/>
      <c r="HN86" s="4"/>
      <c r="HO86" s="4"/>
      <c r="HP86" s="4"/>
      <c r="HQ86" s="4"/>
      <c r="HR86" s="4"/>
      <c r="HS86" s="4"/>
      <c r="HT86" s="4"/>
      <c r="HU86" s="4"/>
      <c r="HV86" s="4"/>
      <c r="HW86" s="4"/>
      <c r="HX86" s="4"/>
      <c r="HY86" s="4"/>
      <c r="HZ86" s="4"/>
      <c r="IA86" s="4"/>
      <c r="IB86" s="4"/>
      <c r="IC86" s="4"/>
      <c r="ID86" s="4"/>
      <c r="IE86" s="4"/>
      <c r="IF86" s="4"/>
      <c r="IG86" s="4"/>
      <c r="IH86" s="4"/>
      <c r="II86" s="4"/>
      <c r="IJ86" s="4"/>
      <c r="IK86" s="4"/>
      <c r="IL86" s="4"/>
      <c r="IM86" s="4"/>
      <c r="IN86" s="4"/>
      <c r="IO86" s="4"/>
      <c r="IP86" s="4"/>
      <c r="IQ86" s="4"/>
      <c r="IR86" s="4"/>
      <c r="IS86" s="4"/>
      <c r="IT86" s="4"/>
      <c r="IU86" s="4"/>
      <c r="IV86" s="4"/>
      <c r="IW86" s="4"/>
      <c r="IX86" s="4"/>
      <c r="IY86" s="4"/>
      <c r="IZ86" s="4"/>
      <c r="JA86" s="4"/>
      <c r="JB86" s="4"/>
      <c r="JC86" s="4"/>
      <c r="JD86" s="4"/>
      <c r="JE86" s="4"/>
      <c r="JF86" s="4"/>
      <c r="JG86" s="4"/>
      <c r="JH86" s="4"/>
      <c r="JI86" s="4"/>
      <c r="JJ86" s="4"/>
      <c r="JK86" s="4"/>
      <c r="JL86" s="4"/>
      <c r="JM86" s="4"/>
      <c r="JN86" s="4"/>
      <c r="JO86" s="4"/>
      <c r="JP86" s="4"/>
      <c r="JQ86" s="4"/>
      <c r="JR86" s="4"/>
      <c r="JS86" s="4"/>
      <c r="JT86" s="4"/>
      <c r="JU86" s="4"/>
      <c r="JV86" s="4"/>
      <c r="JW86" s="4"/>
      <c r="JX86" s="4"/>
      <c r="JY86" s="4"/>
      <c r="JZ86" s="4"/>
      <c r="KA86" s="4"/>
      <c r="KB86" s="4"/>
      <c r="KC86" s="4"/>
      <c r="KD86" s="4"/>
      <c r="KE86" s="4"/>
      <c r="KF86" s="4"/>
      <c r="KG86" s="4"/>
      <c r="KH86" s="4"/>
      <c r="KI86" s="4"/>
      <c r="KJ86" s="4"/>
      <c r="KK86" s="4"/>
      <c r="KL86" s="4"/>
      <c r="KM86" s="4"/>
      <c r="KN86" s="4"/>
      <c r="KO86" s="4"/>
      <c r="KP86" s="4"/>
      <c r="KQ86" s="4"/>
      <c r="KR86" s="4"/>
      <c r="KS86" s="4"/>
      <c r="KT86" s="4"/>
      <c r="KU86" s="4"/>
      <c r="KV86" s="4"/>
      <c r="KW86" s="4"/>
      <c r="KX86" s="4"/>
      <c r="KY86" s="4"/>
      <c r="KZ86" s="4"/>
      <c r="LA86" s="4"/>
      <c r="LB86" s="4"/>
      <c r="LC86" s="4"/>
      <c r="LD86" s="4"/>
      <c r="LE86" s="4"/>
      <c r="LF86" s="4"/>
      <c r="LG86" s="4"/>
      <c r="LH86" s="4"/>
      <c r="LI86" s="4"/>
      <c r="LJ86" s="4"/>
      <c r="LK86" s="4"/>
      <c r="LL86" s="4"/>
      <c r="LM86" s="4"/>
      <c r="LN86" s="4"/>
      <c r="LO86" s="4"/>
      <c r="LP86" s="4"/>
      <c r="LQ86" s="4"/>
      <c r="LR86" s="4"/>
      <c r="LS86" s="4"/>
      <c r="LT86" s="4"/>
      <c r="LU86" s="4"/>
      <c r="LV86" s="4"/>
      <c r="LW86" s="4"/>
      <c r="LX86" s="4"/>
      <c r="LY86" s="4"/>
      <c r="LZ86" s="4"/>
      <c r="MA86" s="4"/>
      <c r="MB86" s="4"/>
      <c r="MC86" s="4"/>
      <c r="MD86" s="4"/>
      <c r="ME86" s="4"/>
      <c r="MF86" s="4"/>
      <c r="MG86" s="4"/>
      <c r="MH86" s="4"/>
      <c r="MI86" s="4"/>
      <c r="MJ86" s="4"/>
      <c r="MK86" s="4"/>
      <c r="ML86" s="4"/>
      <c r="MM86" s="4"/>
      <c r="MN86" s="4"/>
      <c r="MO86" s="4"/>
      <c r="MP86" s="4"/>
      <c r="MQ86" s="4"/>
      <c r="MR86" s="4"/>
      <c r="MS86" s="4"/>
      <c r="MT86" s="4"/>
      <c r="MU86" s="4"/>
      <c r="MV86" s="4"/>
      <c r="MW86" s="4"/>
      <c r="MX86" s="4"/>
      <c r="MY86" s="4"/>
      <c r="MZ86" s="4"/>
      <c r="NA86" s="4"/>
      <c r="NB86" s="4"/>
      <c r="NC86" s="4"/>
      <c r="ND86" s="4"/>
      <c r="NE86" s="4"/>
      <c r="NF86" s="4"/>
      <c r="NG86" s="4"/>
      <c r="NH86" s="4"/>
      <c r="NI86" s="4"/>
      <c r="NJ86" s="4"/>
      <c r="NK86" s="4"/>
      <c r="NL86" s="4"/>
      <c r="NM86" s="4"/>
      <c r="NN86" s="4"/>
      <c r="NO86" s="4"/>
      <c r="NP86" s="4"/>
      <c r="NQ86" s="4"/>
      <c r="NR86" s="4"/>
      <c r="NS86" s="4"/>
      <c r="NT86" s="4"/>
      <c r="NU86" s="4"/>
      <c r="NV86" s="4"/>
      <c r="NW86" s="4"/>
      <c r="NX86" s="4"/>
      <c r="NY86" s="4"/>
    </row>
    <row r="87" spans="1:389" s="31" customFormat="1" ht="125.25" customHeight="1">
      <c r="A87" s="5"/>
      <c r="B87" s="5">
        <v>1</v>
      </c>
      <c r="C87" s="5"/>
      <c r="D87" s="5"/>
      <c r="E87" s="5"/>
      <c r="F87" s="33"/>
      <c r="G87" s="33">
        <v>1</v>
      </c>
      <c r="H87" s="33"/>
      <c r="I87" s="33"/>
      <c r="J87" s="33"/>
      <c r="K87" s="33"/>
      <c r="L87" s="33"/>
      <c r="M87" s="36" t="s">
        <v>359</v>
      </c>
      <c r="N87" s="37" t="s">
        <v>119</v>
      </c>
      <c r="O87" s="38" t="s">
        <v>980</v>
      </c>
      <c r="P87" s="39" t="s">
        <v>981</v>
      </c>
      <c r="Q87" s="40">
        <v>1</v>
      </c>
      <c r="R87" s="40"/>
      <c r="S87" s="15" t="s">
        <v>985</v>
      </c>
      <c r="T87" s="36" t="s">
        <v>145</v>
      </c>
      <c r="U87" s="42" t="s">
        <v>986</v>
      </c>
      <c r="V87" s="17">
        <v>44900</v>
      </c>
      <c r="W87" s="17">
        <v>44902</v>
      </c>
      <c r="X87" s="17">
        <v>45245</v>
      </c>
      <c r="Y87" s="17">
        <v>45245</v>
      </c>
      <c r="Z87" s="43">
        <v>27000000</v>
      </c>
      <c r="AA87" s="19">
        <v>265000000</v>
      </c>
      <c r="AB87" s="19">
        <v>0</v>
      </c>
      <c r="AC87" s="19">
        <v>0</v>
      </c>
      <c r="AD87" s="19">
        <v>0</v>
      </c>
      <c r="AE87" s="20">
        <f t="shared" si="17"/>
        <v>292000000</v>
      </c>
      <c r="AF87" s="19">
        <v>0</v>
      </c>
      <c r="AG87" s="20">
        <f t="shared" si="15"/>
        <v>292000000</v>
      </c>
      <c r="AH87" s="21">
        <v>0</v>
      </c>
      <c r="AI87" s="20">
        <f t="shared" si="16"/>
        <v>292000000</v>
      </c>
      <c r="AJ87" s="34" t="s">
        <v>206</v>
      </c>
      <c r="AK87" s="22" t="s">
        <v>146</v>
      </c>
      <c r="AL87" s="44">
        <v>860065795</v>
      </c>
      <c r="AM87" s="44">
        <v>6</v>
      </c>
      <c r="AN87" s="35" t="s">
        <v>987</v>
      </c>
      <c r="AO87" s="44">
        <v>6203382</v>
      </c>
      <c r="AP87" s="46" t="s">
        <v>147</v>
      </c>
      <c r="AQ87" s="45" t="s">
        <v>31</v>
      </c>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c r="DP87" s="4"/>
      <c r="DQ87" s="4"/>
      <c r="DR87" s="4"/>
      <c r="DS87" s="4"/>
      <c r="DT87" s="4"/>
      <c r="DU87" s="4"/>
      <c r="DV87" s="4"/>
      <c r="DW87" s="4"/>
      <c r="DX87" s="4"/>
      <c r="DY87" s="4"/>
      <c r="DZ87" s="4"/>
      <c r="EA87" s="4"/>
      <c r="EB87" s="4"/>
      <c r="EC87" s="4"/>
      <c r="ED87" s="4"/>
      <c r="EE87" s="4"/>
      <c r="EF87" s="4"/>
      <c r="EG87" s="4"/>
      <c r="EH87" s="4"/>
      <c r="EI87" s="4"/>
      <c r="EJ87" s="4"/>
      <c r="EK87" s="4"/>
      <c r="EL87" s="4"/>
      <c r="EM87" s="4"/>
      <c r="EN87" s="4"/>
      <c r="EO87" s="4"/>
      <c r="EP87" s="4"/>
      <c r="EQ87" s="4"/>
      <c r="ER87" s="4"/>
      <c r="ES87" s="4"/>
      <c r="ET87" s="4"/>
      <c r="EU87" s="4"/>
      <c r="EV87" s="4"/>
      <c r="EW87" s="4"/>
      <c r="EX87" s="4"/>
      <c r="EY87" s="4"/>
      <c r="EZ87" s="4"/>
      <c r="FA87" s="4"/>
      <c r="FB87" s="4"/>
      <c r="FC87" s="4"/>
      <c r="FD87" s="4"/>
      <c r="FE87" s="4"/>
      <c r="FF87" s="4"/>
      <c r="FG87" s="4"/>
      <c r="FH87" s="4"/>
      <c r="FI87" s="4"/>
      <c r="FJ87" s="4"/>
      <c r="FK87" s="4"/>
      <c r="FL87" s="4"/>
      <c r="FM87" s="4"/>
      <c r="FN87" s="4"/>
      <c r="FO87" s="4"/>
      <c r="FP87" s="4"/>
      <c r="FQ87" s="4"/>
      <c r="FR87" s="4"/>
      <c r="FS87" s="4"/>
      <c r="FT87" s="4"/>
      <c r="FU87" s="4"/>
      <c r="FV87" s="4"/>
      <c r="FW87" s="4"/>
      <c r="FX87" s="4"/>
      <c r="FY87" s="4"/>
      <c r="FZ87" s="4"/>
      <c r="GA87" s="4"/>
      <c r="GB87" s="4"/>
      <c r="GC87" s="4"/>
      <c r="GD87" s="4"/>
      <c r="GE87" s="4"/>
      <c r="GF87" s="4"/>
      <c r="GG87" s="4"/>
      <c r="GH87" s="4"/>
      <c r="GI87" s="4"/>
      <c r="GJ87" s="4"/>
      <c r="GK87" s="4"/>
      <c r="GL87" s="4"/>
      <c r="GM87" s="4"/>
      <c r="GN87" s="4"/>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c r="IK87" s="4"/>
      <c r="IL87" s="4"/>
      <c r="IM87" s="4"/>
      <c r="IN87" s="4"/>
      <c r="IO87" s="4"/>
      <c r="IP87" s="4"/>
      <c r="IQ87" s="4"/>
      <c r="IR87" s="4"/>
      <c r="IS87" s="4"/>
      <c r="IT87" s="4"/>
      <c r="IU87" s="4"/>
      <c r="IV87" s="4"/>
      <c r="IW87" s="4"/>
      <c r="IX87" s="4"/>
      <c r="IY87" s="4"/>
      <c r="IZ87" s="4"/>
      <c r="JA87" s="4"/>
      <c r="JB87" s="4"/>
      <c r="JC87" s="4"/>
      <c r="JD87" s="4"/>
      <c r="JE87" s="4"/>
      <c r="JF87" s="4"/>
      <c r="JG87" s="4"/>
      <c r="JH87" s="4"/>
      <c r="JI87" s="4"/>
      <c r="JJ87" s="4"/>
      <c r="JK87" s="4"/>
      <c r="JL87" s="4"/>
      <c r="JM87" s="4"/>
      <c r="JN87" s="4"/>
      <c r="JO87" s="4"/>
      <c r="JP87" s="4"/>
      <c r="JQ87" s="4"/>
      <c r="JR87" s="4"/>
      <c r="JS87" s="4"/>
      <c r="JT87" s="4"/>
      <c r="JU87" s="4"/>
      <c r="JV87" s="4"/>
      <c r="JW87" s="4"/>
      <c r="JX87" s="4"/>
      <c r="JY87" s="4"/>
      <c r="JZ87" s="4"/>
      <c r="KA87" s="4"/>
      <c r="KB87" s="4"/>
      <c r="KC87" s="4"/>
      <c r="KD87" s="4"/>
      <c r="KE87" s="4"/>
      <c r="KF87" s="4"/>
      <c r="KG87" s="4"/>
      <c r="KH87" s="4"/>
      <c r="KI87" s="4"/>
      <c r="KJ87" s="4"/>
      <c r="KK87" s="4"/>
      <c r="KL87" s="4"/>
      <c r="KM87" s="4"/>
      <c r="KN87" s="4"/>
      <c r="KO87" s="4"/>
      <c r="KP87" s="4"/>
      <c r="KQ87" s="4"/>
      <c r="KR87" s="4"/>
      <c r="KS87" s="4"/>
      <c r="KT87" s="4"/>
      <c r="KU87" s="4"/>
      <c r="KV87" s="4"/>
      <c r="KW87" s="4"/>
      <c r="KX87" s="4"/>
      <c r="KY87" s="4"/>
      <c r="KZ87" s="4"/>
      <c r="LA87" s="4"/>
      <c r="LB87" s="4"/>
      <c r="LC87" s="4"/>
      <c r="LD87" s="4"/>
      <c r="LE87" s="4"/>
      <c r="LF87" s="4"/>
      <c r="LG87" s="4"/>
      <c r="LH87" s="4"/>
      <c r="LI87" s="4"/>
      <c r="LJ87" s="4"/>
      <c r="LK87" s="4"/>
      <c r="LL87" s="4"/>
      <c r="LM87" s="4"/>
      <c r="LN87" s="4"/>
      <c r="LO87" s="4"/>
      <c r="LP87" s="4"/>
      <c r="LQ87" s="4"/>
      <c r="LR87" s="4"/>
      <c r="LS87" s="4"/>
      <c r="LT87" s="4"/>
      <c r="LU87" s="4"/>
      <c r="LV87" s="4"/>
      <c r="LW87" s="4"/>
      <c r="LX87" s="4"/>
      <c r="LY87" s="4"/>
      <c r="LZ87" s="4"/>
      <c r="MA87" s="4"/>
      <c r="MB87" s="4"/>
      <c r="MC87" s="4"/>
      <c r="MD87" s="4"/>
      <c r="ME87" s="4"/>
      <c r="MF87" s="4"/>
      <c r="MG87" s="4"/>
      <c r="MH87" s="4"/>
      <c r="MI87" s="4"/>
      <c r="MJ87" s="4"/>
      <c r="MK87" s="4"/>
      <c r="ML87" s="4"/>
      <c r="MM87" s="4"/>
      <c r="MN87" s="4"/>
      <c r="MO87" s="4"/>
      <c r="MP87" s="4"/>
      <c r="MQ87" s="4"/>
      <c r="MR87" s="4"/>
      <c r="MS87" s="4"/>
      <c r="MT87" s="4"/>
      <c r="MU87" s="4"/>
      <c r="MV87" s="4"/>
      <c r="MW87" s="4"/>
      <c r="MX87" s="4"/>
      <c r="MY87" s="4"/>
      <c r="MZ87" s="4"/>
      <c r="NA87" s="4"/>
      <c r="NB87" s="4"/>
      <c r="NC87" s="4"/>
      <c r="ND87" s="4"/>
      <c r="NE87" s="4"/>
      <c r="NF87" s="4"/>
      <c r="NG87" s="4"/>
      <c r="NH87" s="4"/>
      <c r="NI87" s="4"/>
      <c r="NJ87" s="4"/>
      <c r="NK87" s="4"/>
      <c r="NL87" s="4"/>
      <c r="NM87" s="4"/>
      <c r="NN87" s="4"/>
      <c r="NO87" s="4"/>
      <c r="NP87" s="4"/>
      <c r="NQ87" s="4"/>
      <c r="NR87" s="4"/>
      <c r="NS87" s="4"/>
      <c r="NT87" s="4"/>
      <c r="NU87" s="4"/>
      <c r="NV87" s="4"/>
      <c r="NW87" s="4"/>
      <c r="NX87" s="4"/>
      <c r="NY87" s="4"/>
    </row>
    <row r="88" spans="1:389" s="31" customFormat="1" ht="125.25" customHeight="1">
      <c r="A88" s="5"/>
      <c r="B88" s="5">
        <v>1</v>
      </c>
      <c r="C88" s="5"/>
      <c r="D88" s="5"/>
      <c r="E88" s="5"/>
      <c r="F88" s="33"/>
      <c r="G88" s="33">
        <v>1</v>
      </c>
      <c r="H88" s="33"/>
      <c r="I88" s="33"/>
      <c r="J88" s="33"/>
      <c r="K88" s="33"/>
      <c r="L88" s="33"/>
      <c r="M88" s="36" t="s">
        <v>359</v>
      </c>
      <c r="N88" s="37" t="s">
        <v>119</v>
      </c>
      <c r="O88" s="38" t="s">
        <v>980</v>
      </c>
      <c r="P88" s="39" t="s">
        <v>981</v>
      </c>
      <c r="Q88" s="40">
        <v>1</v>
      </c>
      <c r="R88" s="40"/>
      <c r="S88" s="15" t="s">
        <v>988</v>
      </c>
      <c r="T88" s="36" t="s">
        <v>989</v>
      </c>
      <c r="U88" s="42" t="s">
        <v>990</v>
      </c>
      <c r="V88" s="17">
        <v>44902</v>
      </c>
      <c r="W88" s="17">
        <v>44908</v>
      </c>
      <c r="X88" s="17">
        <v>45245</v>
      </c>
      <c r="Y88" s="17">
        <v>45245</v>
      </c>
      <c r="Z88" s="43">
        <v>2300000</v>
      </c>
      <c r="AA88" s="19">
        <v>13700000</v>
      </c>
      <c r="AB88" s="19">
        <v>0</v>
      </c>
      <c r="AC88" s="19">
        <v>0</v>
      </c>
      <c r="AD88" s="19">
        <v>0</v>
      </c>
      <c r="AE88" s="20">
        <f t="shared" si="17"/>
        <v>16000000</v>
      </c>
      <c r="AF88" s="19">
        <v>0</v>
      </c>
      <c r="AG88" s="20">
        <f t="shared" si="15"/>
        <v>16000000</v>
      </c>
      <c r="AH88" s="21">
        <v>0</v>
      </c>
      <c r="AI88" s="20">
        <f t="shared" si="16"/>
        <v>16000000</v>
      </c>
      <c r="AJ88" s="34" t="s">
        <v>206</v>
      </c>
      <c r="AK88" s="22" t="s">
        <v>991</v>
      </c>
      <c r="AL88" s="44">
        <v>830056202</v>
      </c>
      <c r="AM88" s="44">
        <v>3</v>
      </c>
      <c r="AN88" s="24" t="s">
        <v>992</v>
      </c>
      <c r="AO88" s="44" t="s">
        <v>156</v>
      </c>
      <c r="AP88" s="46" t="s">
        <v>148</v>
      </c>
      <c r="AQ88" s="45" t="s">
        <v>31</v>
      </c>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c r="IW88" s="4"/>
      <c r="IX88" s="4"/>
      <c r="IY88" s="4"/>
      <c r="IZ88" s="4"/>
      <c r="JA88" s="4"/>
      <c r="JB88" s="4"/>
      <c r="JC88" s="4"/>
      <c r="JD88" s="4"/>
      <c r="JE88" s="4"/>
      <c r="JF88" s="4"/>
      <c r="JG88" s="4"/>
      <c r="JH88" s="4"/>
      <c r="JI88" s="4"/>
      <c r="JJ88" s="4"/>
      <c r="JK88" s="4"/>
      <c r="JL88" s="4"/>
      <c r="JM88" s="4"/>
      <c r="JN88" s="4"/>
      <c r="JO88" s="4"/>
      <c r="JP88" s="4"/>
      <c r="JQ88" s="4"/>
      <c r="JR88" s="4"/>
      <c r="JS88" s="4"/>
      <c r="JT88" s="4"/>
      <c r="JU88" s="4"/>
      <c r="JV88" s="4"/>
      <c r="JW88" s="4"/>
      <c r="JX88" s="4"/>
      <c r="JY88" s="4"/>
      <c r="JZ88" s="4"/>
      <c r="KA88" s="4"/>
      <c r="KB88" s="4"/>
      <c r="KC88" s="4"/>
      <c r="KD88" s="4"/>
      <c r="KE88" s="4"/>
      <c r="KF88" s="4"/>
      <c r="KG88" s="4"/>
      <c r="KH88" s="4"/>
      <c r="KI88" s="4"/>
      <c r="KJ88" s="4"/>
      <c r="KK88" s="4"/>
      <c r="KL88" s="4"/>
      <c r="KM88" s="4"/>
      <c r="KN88" s="4"/>
      <c r="KO88" s="4"/>
      <c r="KP88" s="4"/>
      <c r="KQ88" s="4"/>
      <c r="KR88" s="4"/>
      <c r="KS88" s="4"/>
      <c r="KT88" s="4"/>
      <c r="KU88" s="4"/>
      <c r="KV88" s="4"/>
      <c r="KW88" s="4"/>
      <c r="KX88" s="4"/>
      <c r="KY88" s="4"/>
      <c r="KZ88" s="4"/>
      <c r="LA88" s="4"/>
      <c r="LB88" s="4"/>
      <c r="LC88" s="4"/>
      <c r="LD88" s="4"/>
      <c r="LE88" s="4"/>
      <c r="LF88" s="4"/>
      <c r="LG88" s="4"/>
      <c r="LH88" s="4"/>
      <c r="LI88" s="4"/>
      <c r="LJ88" s="4"/>
      <c r="LK88" s="4"/>
      <c r="LL88" s="4"/>
      <c r="LM88" s="4"/>
      <c r="LN88" s="4"/>
      <c r="LO88" s="4"/>
      <c r="LP88" s="4"/>
      <c r="LQ88" s="4"/>
      <c r="LR88" s="4"/>
      <c r="LS88" s="4"/>
      <c r="LT88" s="4"/>
      <c r="LU88" s="4"/>
      <c r="LV88" s="4"/>
      <c r="LW88" s="4"/>
      <c r="LX88" s="4"/>
      <c r="LY88" s="4"/>
      <c r="LZ88" s="4"/>
      <c r="MA88" s="4"/>
      <c r="MB88" s="4"/>
      <c r="MC88" s="4"/>
      <c r="MD88" s="4"/>
      <c r="ME88" s="4"/>
      <c r="MF88" s="4"/>
      <c r="MG88" s="4"/>
      <c r="MH88" s="4"/>
      <c r="MI88" s="4"/>
      <c r="MJ88" s="4"/>
      <c r="MK88" s="4"/>
      <c r="ML88" s="4"/>
      <c r="MM88" s="4"/>
      <c r="MN88" s="4"/>
      <c r="MO88" s="4"/>
      <c r="MP88" s="4"/>
      <c r="MQ88" s="4"/>
      <c r="MR88" s="4"/>
      <c r="MS88" s="4"/>
      <c r="MT88" s="4"/>
      <c r="MU88" s="4"/>
      <c r="MV88" s="4"/>
      <c r="MW88" s="4"/>
      <c r="MX88" s="4"/>
      <c r="MY88" s="4"/>
      <c r="MZ88" s="4"/>
      <c r="NA88" s="4"/>
      <c r="NB88" s="4"/>
      <c r="NC88" s="4"/>
      <c r="ND88" s="4"/>
      <c r="NE88" s="4"/>
      <c r="NF88" s="4"/>
      <c r="NG88" s="4"/>
      <c r="NH88" s="4"/>
      <c r="NI88" s="4"/>
      <c r="NJ88" s="4"/>
      <c r="NK88" s="4"/>
      <c r="NL88" s="4"/>
      <c r="NM88" s="4"/>
      <c r="NN88" s="4"/>
      <c r="NO88" s="4"/>
      <c r="NP88" s="4"/>
      <c r="NQ88" s="4"/>
      <c r="NR88" s="4"/>
      <c r="NS88" s="4"/>
      <c r="NT88" s="4"/>
      <c r="NU88" s="4"/>
      <c r="NV88" s="4"/>
      <c r="NW88" s="4"/>
      <c r="NX88" s="4"/>
      <c r="NY88" s="4"/>
    </row>
    <row r="89" spans="1:389" s="31" customFormat="1" ht="125.25" customHeight="1">
      <c r="A89" s="5"/>
      <c r="B89" s="5">
        <v>1</v>
      </c>
      <c r="C89" s="5"/>
      <c r="D89" s="5"/>
      <c r="E89" s="5"/>
      <c r="F89" s="33"/>
      <c r="G89" s="33">
        <v>1</v>
      </c>
      <c r="H89" s="33"/>
      <c r="I89" s="33"/>
      <c r="J89" s="33"/>
      <c r="K89" s="33"/>
      <c r="L89" s="33"/>
      <c r="M89" s="36" t="s">
        <v>359</v>
      </c>
      <c r="N89" s="37" t="s">
        <v>119</v>
      </c>
      <c r="O89" s="38" t="s">
        <v>980</v>
      </c>
      <c r="P89" s="39" t="s">
        <v>981</v>
      </c>
      <c r="Q89" s="40">
        <v>1</v>
      </c>
      <c r="R89" s="40"/>
      <c r="S89" s="15" t="s">
        <v>993</v>
      </c>
      <c r="T89" s="36" t="s">
        <v>278</v>
      </c>
      <c r="U89" s="42" t="s">
        <v>994</v>
      </c>
      <c r="V89" s="17">
        <v>44909</v>
      </c>
      <c r="W89" s="17">
        <v>44917</v>
      </c>
      <c r="X89" s="17">
        <v>45245</v>
      </c>
      <c r="Y89" s="17">
        <v>45245</v>
      </c>
      <c r="Z89" s="43">
        <v>31000000</v>
      </c>
      <c r="AA89" s="19">
        <v>331000000</v>
      </c>
      <c r="AB89" s="19">
        <v>0</v>
      </c>
      <c r="AC89" s="19">
        <v>0</v>
      </c>
      <c r="AD89" s="19">
        <v>0</v>
      </c>
      <c r="AE89" s="20">
        <f t="shared" si="17"/>
        <v>362000000</v>
      </c>
      <c r="AF89" s="19">
        <v>0</v>
      </c>
      <c r="AG89" s="20">
        <f t="shared" si="15"/>
        <v>362000000</v>
      </c>
      <c r="AH89" s="21">
        <v>0</v>
      </c>
      <c r="AI89" s="20">
        <f t="shared" si="16"/>
        <v>362000000</v>
      </c>
      <c r="AJ89" s="34" t="s">
        <v>206</v>
      </c>
      <c r="AK89" s="22" t="s">
        <v>995</v>
      </c>
      <c r="AL89" s="44">
        <v>900402080</v>
      </c>
      <c r="AM89" s="44">
        <v>1</v>
      </c>
      <c r="AN89" s="35" t="s">
        <v>279</v>
      </c>
      <c r="AO89" s="44">
        <v>7560404</v>
      </c>
      <c r="AP89" s="46" t="s">
        <v>280</v>
      </c>
      <c r="AQ89" s="45" t="s">
        <v>31</v>
      </c>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c r="IV89" s="4"/>
      <c r="IW89" s="4"/>
      <c r="IX89" s="4"/>
      <c r="IY89" s="4"/>
      <c r="IZ89" s="4"/>
      <c r="JA89" s="4"/>
      <c r="JB89" s="4"/>
      <c r="JC89" s="4"/>
      <c r="JD89" s="4"/>
      <c r="JE89" s="4"/>
      <c r="JF89" s="4"/>
      <c r="JG89" s="4"/>
      <c r="JH89" s="4"/>
      <c r="JI89" s="4"/>
      <c r="JJ89" s="4"/>
      <c r="JK89" s="4"/>
      <c r="JL89" s="4"/>
      <c r="JM89" s="4"/>
      <c r="JN89" s="4"/>
      <c r="JO89" s="4"/>
      <c r="JP89" s="4"/>
      <c r="JQ89" s="4"/>
      <c r="JR89" s="4"/>
      <c r="JS89" s="4"/>
      <c r="JT89" s="4"/>
      <c r="JU89" s="4"/>
      <c r="JV89" s="4"/>
      <c r="JW89" s="4"/>
      <c r="JX89" s="4"/>
      <c r="JY89" s="4"/>
      <c r="JZ89" s="4"/>
      <c r="KA89" s="4"/>
      <c r="KB89" s="4"/>
      <c r="KC89" s="4"/>
      <c r="KD89" s="4"/>
      <c r="KE89" s="4"/>
      <c r="KF89" s="4"/>
      <c r="KG89" s="4"/>
      <c r="KH89" s="4"/>
      <c r="KI89" s="4"/>
      <c r="KJ89" s="4"/>
      <c r="KK89" s="4"/>
      <c r="KL89" s="4"/>
      <c r="KM89" s="4"/>
      <c r="KN89" s="4"/>
      <c r="KO89" s="4"/>
      <c r="KP89" s="4"/>
      <c r="KQ89" s="4"/>
      <c r="KR89" s="4"/>
      <c r="KS89" s="4"/>
      <c r="KT89" s="4"/>
      <c r="KU89" s="4"/>
      <c r="KV89" s="4"/>
      <c r="KW89" s="4"/>
      <c r="KX89" s="4"/>
      <c r="KY89" s="4"/>
      <c r="KZ89" s="4"/>
      <c r="LA89" s="4"/>
      <c r="LB89" s="4"/>
      <c r="LC89" s="4"/>
      <c r="LD89" s="4"/>
      <c r="LE89" s="4"/>
      <c r="LF89" s="4"/>
      <c r="LG89" s="4"/>
      <c r="LH89" s="4"/>
      <c r="LI89" s="4"/>
      <c r="LJ89" s="4"/>
      <c r="LK89" s="4"/>
      <c r="LL89" s="4"/>
      <c r="LM89" s="4"/>
      <c r="LN89" s="4"/>
      <c r="LO89" s="4"/>
      <c r="LP89" s="4"/>
      <c r="LQ89" s="4"/>
      <c r="LR89" s="4"/>
      <c r="LS89" s="4"/>
      <c r="LT89" s="4"/>
      <c r="LU89" s="4"/>
      <c r="LV89" s="4"/>
      <c r="LW89" s="4"/>
      <c r="LX89" s="4"/>
      <c r="LY89" s="4"/>
      <c r="LZ89" s="4"/>
      <c r="MA89" s="4"/>
      <c r="MB89" s="4"/>
      <c r="MC89" s="4"/>
      <c r="MD89" s="4"/>
      <c r="ME89" s="4"/>
      <c r="MF89" s="4"/>
      <c r="MG89" s="4"/>
      <c r="MH89" s="4"/>
      <c r="MI89" s="4"/>
      <c r="MJ89" s="4"/>
      <c r="MK89" s="4"/>
      <c r="ML89" s="4"/>
      <c r="MM89" s="4"/>
      <c r="MN89" s="4"/>
      <c r="MO89" s="4"/>
      <c r="MP89" s="4"/>
      <c r="MQ89" s="4"/>
      <c r="MR89" s="4"/>
      <c r="MS89" s="4"/>
      <c r="MT89" s="4"/>
      <c r="MU89" s="4"/>
      <c r="MV89" s="4"/>
      <c r="MW89" s="4"/>
      <c r="MX89" s="4"/>
      <c r="MY89" s="4"/>
      <c r="MZ89" s="4"/>
      <c r="NA89" s="4"/>
      <c r="NB89" s="4"/>
      <c r="NC89" s="4"/>
      <c r="ND89" s="4"/>
      <c r="NE89" s="4"/>
      <c r="NF89" s="4"/>
      <c r="NG89" s="4"/>
      <c r="NH89" s="4"/>
      <c r="NI89" s="4"/>
      <c r="NJ89" s="4"/>
      <c r="NK89" s="4"/>
      <c r="NL89" s="4"/>
      <c r="NM89" s="4"/>
      <c r="NN89" s="4"/>
      <c r="NO89" s="4"/>
      <c r="NP89" s="4"/>
      <c r="NQ89" s="4"/>
      <c r="NR89" s="4"/>
      <c r="NS89" s="4"/>
      <c r="NT89" s="4"/>
      <c r="NU89" s="4"/>
      <c r="NV89" s="4"/>
      <c r="NW89" s="4"/>
      <c r="NX89" s="4"/>
      <c r="NY89" s="4"/>
    </row>
    <row r="90" spans="1:389" s="31" customFormat="1" ht="125.25" customHeight="1">
      <c r="A90" s="5"/>
      <c r="B90" s="5">
        <v>1</v>
      </c>
      <c r="C90" s="5"/>
      <c r="D90" s="5"/>
      <c r="E90" s="5"/>
      <c r="F90" s="33"/>
      <c r="G90" s="33">
        <v>1</v>
      </c>
      <c r="H90" s="33"/>
      <c r="I90" s="33"/>
      <c r="J90" s="33"/>
      <c r="K90" s="33"/>
      <c r="L90" s="33"/>
      <c r="M90" s="36" t="s">
        <v>359</v>
      </c>
      <c r="N90" s="37" t="s">
        <v>119</v>
      </c>
      <c r="O90" s="38" t="s">
        <v>980</v>
      </c>
      <c r="P90" s="39" t="s">
        <v>981</v>
      </c>
      <c r="Q90" s="40">
        <v>1</v>
      </c>
      <c r="R90" s="40"/>
      <c r="S90" s="15" t="s">
        <v>996</v>
      </c>
      <c r="T90" s="36" t="s">
        <v>557</v>
      </c>
      <c r="U90" s="42" t="s">
        <v>997</v>
      </c>
      <c r="V90" s="17">
        <v>44904</v>
      </c>
      <c r="W90" s="17">
        <v>44908</v>
      </c>
      <c r="X90" s="17">
        <v>45245</v>
      </c>
      <c r="Y90" s="17">
        <v>45245</v>
      </c>
      <c r="Z90" s="43">
        <v>1000000</v>
      </c>
      <c r="AA90" s="19">
        <v>9000000</v>
      </c>
      <c r="AB90" s="19">
        <v>0</v>
      </c>
      <c r="AC90" s="19">
        <v>0</v>
      </c>
      <c r="AD90" s="19">
        <v>0</v>
      </c>
      <c r="AE90" s="20">
        <f t="shared" si="17"/>
        <v>10000000</v>
      </c>
      <c r="AF90" s="19">
        <v>0</v>
      </c>
      <c r="AG90" s="20">
        <f t="shared" si="15"/>
        <v>10000000</v>
      </c>
      <c r="AH90" s="21">
        <v>0</v>
      </c>
      <c r="AI90" s="20">
        <f t="shared" si="16"/>
        <v>10000000</v>
      </c>
      <c r="AJ90" s="34" t="s">
        <v>206</v>
      </c>
      <c r="AK90" s="22" t="s">
        <v>270</v>
      </c>
      <c r="AL90" s="44">
        <v>830025281</v>
      </c>
      <c r="AM90" s="44">
        <v>2</v>
      </c>
      <c r="AN90" s="24" t="s">
        <v>998</v>
      </c>
      <c r="AO90" s="44">
        <v>7447979</v>
      </c>
      <c r="AP90" s="46" t="s">
        <v>84</v>
      </c>
      <c r="AQ90" s="45" t="s">
        <v>31</v>
      </c>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c r="DK90" s="4"/>
      <c r="DL90" s="4"/>
      <c r="DM90" s="4"/>
      <c r="DN90" s="4"/>
      <c r="DO90" s="4"/>
      <c r="DP90" s="4"/>
      <c r="DQ90" s="4"/>
      <c r="DR90" s="4"/>
      <c r="DS90" s="4"/>
      <c r="DT90" s="4"/>
      <c r="DU90" s="4"/>
      <c r="DV90" s="4"/>
      <c r="DW90" s="4"/>
      <c r="DX90" s="4"/>
      <c r="DY90" s="4"/>
      <c r="DZ90" s="4"/>
      <c r="EA90" s="4"/>
      <c r="EB90" s="4"/>
      <c r="EC90" s="4"/>
      <c r="ED90" s="4"/>
      <c r="EE90" s="4"/>
      <c r="EF90" s="4"/>
      <c r="EG90" s="4"/>
      <c r="EH90" s="4"/>
      <c r="EI90" s="4"/>
      <c r="EJ90" s="4"/>
      <c r="EK90" s="4"/>
      <c r="EL90" s="4"/>
      <c r="EM90" s="4"/>
      <c r="EN90" s="4"/>
      <c r="EO90" s="4"/>
      <c r="EP90" s="4"/>
      <c r="EQ90" s="4"/>
      <c r="ER90" s="4"/>
      <c r="ES90" s="4"/>
      <c r="ET90" s="4"/>
      <c r="EU90" s="4"/>
      <c r="EV90" s="4"/>
      <c r="EW90" s="4"/>
      <c r="EX90" s="4"/>
      <c r="EY90" s="4"/>
      <c r="EZ90" s="4"/>
      <c r="FA90" s="4"/>
      <c r="FB90" s="4"/>
      <c r="FC90" s="4"/>
      <c r="FD90" s="4"/>
      <c r="FE90" s="4"/>
      <c r="FF90" s="4"/>
      <c r="FG90" s="4"/>
      <c r="FH90" s="4"/>
      <c r="FI90" s="4"/>
      <c r="FJ90" s="4"/>
      <c r="FK90" s="4"/>
      <c r="FL90" s="4"/>
      <c r="FM90" s="4"/>
      <c r="FN90" s="4"/>
      <c r="FO90" s="4"/>
      <c r="FP90" s="4"/>
      <c r="FQ90" s="4"/>
      <c r="FR90" s="4"/>
      <c r="FS90" s="4"/>
      <c r="FT90" s="4"/>
      <c r="FU90" s="4"/>
      <c r="FV90" s="4"/>
      <c r="FW90" s="4"/>
      <c r="FX90" s="4"/>
      <c r="FY90" s="4"/>
      <c r="FZ90" s="4"/>
      <c r="GA90" s="4"/>
      <c r="GB90" s="4"/>
      <c r="GC90" s="4"/>
      <c r="GD90" s="4"/>
      <c r="GE90" s="4"/>
      <c r="GF90" s="4"/>
      <c r="GG90" s="4"/>
      <c r="GH90" s="4"/>
      <c r="GI90" s="4"/>
      <c r="GJ90" s="4"/>
      <c r="GK90" s="4"/>
      <c r="GL90" s="4"/>
      <c r="GM90" s="4"/>
      <c r="GN90" s="4"/>
      <c r="GO90" s="4"/>
      <c r="GP90" s="4"/>
      <c r="GQ90" s="4"/>
      <c r="GR90" s="4"/>
      <c r="GS90" s="4"/>
      <c r="GT90" s="4"/>
      <c r="GU90" s="4"/>
      <c r="GV90" s="4"/>
      <c r="GW90" s="4"/>
      <c r="GX90" s="4"/>
      <c r="GY90" s="4"/>
      <c r="GZ90" s="4"/>
      <c r="HA90" s="4"/>
      <c r="HB90" s="4"/>
      <c r="HC90" s="4"/>
      <c r="HD90" s="4"/>
      <c r="HE90" s="4"/>
      <c r="HF90" s="4"/>
      <c r="HG90" s="4"/>
      <c r="HH90" s="4"/>
      <c r="HI90" s="4"/>
      <c r="HJ90" s="4"/>
      <c r="HK90" s="4"/>
      <c r="HL90" s="4"/>
      <c r="HM90" s="4"/>
      <c r="HN90" s="4"/>
      <c r="HO90" s="4"/>
      <c r="HP90" s="4"/>
      <c r="HQ90" s="4"/>
      <c r="HR90" s="4"/>
      <c r="HS90" s="4"/>
      <c r="HT90" s="4"/>
      <c r="HU90" s="4"/>
      <c r="HV90" s="4"/>
      <c r="HW90" s="4"/>
      <c r="HX90" s="4"/>
      <c r="HY90" s="4"/>
      <c r="HZ90" s="4"/>
      <c r="IA90" s="4"/>
      <c r="IB90" s="4"/>
      <c r="IC90" s="4"/>
      <c r="ID90" s="4"/>
      <c r="IE90" s="4"/>
      <c r="IF90" s="4"/>
      <c r="IG90" s="4"/>
      <c r="IH90" s="4"/>
      <c r="II90" s="4"/>
      <c r="IJ90" s="4"/>
      <c r="IK90" s="4"/>
      <c r="IL90" s="4"/>
      <c r="IM90" s="4"/>
      <c r="IN90" s="4"/>
      <c r="IO90" s="4"/>
      <c r="IP90" s="4"/>
      <c r="IQ90" s="4"/>
      <c r="IR90" s="4"/>
      <c r="IS90" s="4"/>
      <c r="IT90" s="4"/>
      <c r="IU90" s="4"/>
      <c r="IV90" s="4"/>
      <c r="IW90" s="4"/>
      <c r="IX90" s="4"/>
      <c r="IY90" s="4"/>
      <c r="IZ90" s="4"/>
      <c r="JA90" s="4"/>
      <c r="JB90" s="4"/>
      <c r="JC90" s="4"/>
      <c r="JD90" s="4"/>
      <c r="JE90" s="4"/>
      <c r="JF90" s="4"/>
      <c r="JG90" s="4"/>
      <c r="JH90" s="4"/>
      <c r="JI90" s="4"/>
      <c r="JJ90" s="4"/>
      <c r="JK90" s="4"/>
      <c r="JL90" s="4"/>
      <c r="JM90" s="4"/>
      <c r="JN90" s="4"/>
      <c r="JO90" s="4"/>
      <c r="JP90" s="4"/>
      <c r="JQ90" s="4"/>
      <c r="JR90" s="4"/>
      <c r="JS90" s="4"/>
      <c r="JT90" s="4"/>
      <c r="JU90" s="4"/>
      <c r="JV90" s="4"/>
      <c r="JW90" s="4"/>
      <c r="JX90" s="4"/>
      <c r="JY90" s="4"/>
      <c r="JZ90" s="4"/>
      <c r="KA90" s="4"/>
      <c r="KB90" s="4"/>
      <c r="KC90" s="4"/>
      <c r="KD90" s="4"/>
      <c r="KE90" s="4"/>
      <c r="KF90" s="4"/>
      <c r="KG90" s="4"/>
      <c r="KH90" s="4"/>
      <c r="KI90" s="4"/>
      <c r="KJ90" s="4"/>
      <c r="KK90" s="4"/>
      <c r="KL90" s="4"/>
      <c r="KM90" s="4"/>
      <c r="KN90" s="4"/>
      <c r="KO90" s="4"/>
      <c r="KP90" s="4"/>
      <c r="KQ90" s="4"/>
      <c r="KR90" s="4"/>
      <c r="KS90" s="4"/>
      <c r="KT90" s="4"/>
      <c r="KU90" s="4"/>
      <c r="KV90" s="4"/>
      <c r="KW90" s="4"/>
      <c r="KX90" s="4"/>
      <c r="KY90" s="4"/>
      <c r="KZ90" s="4"/>
      <c r="LA90" s="4"/>
      <c r="LB90" s="4"/>
      <c r="LC90" s="4"/>
      <c r="LD90" s="4"/>
      <c r="LE90" s="4"/>
      <c r="LF90" s="4"/>
      <c r="LG90" s="4"/>
      <c r="LH90" s="4"/>
      <c r="LI90" s="4"/>
      <c r="LJ90" s="4"/>
      <c r="LK90" s="4"/>
      <c r="LL90" s="4"/>
      <c r="LM90" s="4"/>
      <c r="LN90" s="4"/>
      <c r="LO90" s="4"/>
      <c r="LP90" s="4"/>
      <c r="LQ90" s="4"/>
      <c r="LR90" s="4"/>
      <c r="LS90" s="4"/>
      <c r="LT90" s="4"/>
      <c r="LU90" s="4"/>
      <c r="LV90" s="4"/>
      <c r="LW90" s="4"/>
      <c r="LX90" s="4"/>
      <c r="LY90" s="4"/>
      <c r="LZ90" s="4"/>
      <c r="MA90" s="4"/>
      <c r="MB90" s="4"/>
      <c r="MC90" s="4"/>
      <c r="MD90" s="4"/>
      <c r="ME90" s="4"/>
      <c r="MF90" s="4"/>
      <c r="MG90" s="4"/>
      <c r="MH90" s="4"/>
      <c r="MI90" s="4"/>
      <c r="MJ90" s="4"/>
      <c r="MK90" s="4"/>
      <c r="ML90" s="4"/>
      <c r="MM90" s="4"/>
      <c r="MN90" s="4"/>
      <c r="MO90" s="4"/>
      <c r="MP90" s="4"/>
      <c r="MQ90" s="4"/>
      <c r="MR90" s="4"/>
      <c r="MS90" s="4"/>
      <c r="MT90" s="4"/>
      <c r="MU90" s="4"/>
      <c r="MV90" s="4"/>
      <c r="MW90" s="4"/>
      <c r="MX90" s="4"/>
      <c r="MY90" s="4"/>
      <c r="MZ90" s="4"/>
      <c r="NA90" s="4"/>
      <c r="NB90" s="4"/>
      <c r="NC90" s="4"/>
      <c r="ND90" s="4"/>
      <c r="NE90" s="4"/>
      <c r="NF90" s="4"/>
      <c r="NG90" s="4"/>
      <c r="NH90" s="4"/>
      <c r="NI90" s="4"/>
      <c r="NJ90" s="4"/>
      <c r="NK90" s="4"/>
      <c r="NL90" s="4"/>
      <c r="NM90" s="4"/>
      <c r="NN90" s="4"/>
      <c r="NO90" s="4"/>
      <c r="NP90" s="4"/>
      <c r="NQ90" s="4"/>
      <c r="NR90" s="4"/>
      <c r="NS90" s="4"/>
      <c r="NT90" s="4"/>
      <c r="NU90" s="4"/>
      <c r="NV90" s="4"/>
      <c r="NW90" s="4"/>
      <c r="NX90" s="4"/>
      <c r="NY90" s="4"/>
    </row>
    <row r="91" spans="1:389" s="31" customFormat="1" ht="125.25" customHeight="1">
      <c r="A91" s="5"/>
      <c r="B91" s="5">
        <v>1</v>
      </c>
      <c r="C91" s="5"/>
      <c r="D91" s="5"/>
      <c r="E91" s="5"/>
      <c r="F91" s="33"/>
      <c r="G91" s="33">
        <v>1</v>
      </c>
      <c r="H91" s="33"/>
      <c r="I91" s="33"/>
      <c r="J91" s="33"/>
      <c r="K91" s="33"/>
      <c r="L91" s="33"/>
      <c r="M91" s="36" t="s">
        <v>359</v>
      </c>
      <c r="N91" s="37" t="s">
        <v>119</v>
      </c>
      <c r="O91" s="38" t="s">
        <v>980</v>
      </c>
      <c r="P91" s="39" t="s">
        <v>981</v>
      </c>
      <c r="Q91" s="40">
        <v>1</v>
      </c>
      <c r="R91" s="40"/>
      <c r="S91" s="15" t="s">
        <v>999</v>
      </c>
      <c r="T91" s="36" t="s">
        <v>1000</v>
      </c>
      <c r="U91" s="42" t="s">
        <v>1001</v>
      </c>
      <c r="V91" s="17">
        <v>44901</v>
      </c>
      <c r="W91" s="17">
        <v>44915</v>
      </c>
      <c r="X91" s="17">
        <v>45245</v>
      </c>
      <c r="Y91" s="17">
        <v>45245</v>
      </c>
      <c r="Z91" s="43">
        <v>500000</v>
      </c>
      <c r="AA91" s="19">
        <v>6000000</v>
      </c>
      <c r="AB91" s="19">
        <v>0</v>
      </c>
      <c r="AC91" s="19">
        <v>0</v>
      </c>
      <c r="AD91" s="19">
        <v>0</v>
      </c>
      <c r="AE91" s="20">
        <f t="shared" si="17"/>
        <v>6500000</v>
      </c>
      <c r="AF91" s="19">
        <v>0</v>
      </c>
      <c r="AG91" s="20">
        <f t="shared" si="15"/>
        <v>6500000</v>
      </c>
      <c r="AH91" s="21">
        <v>0</v>
      </c>
      <c r="AI91" s="20">
        <f t="shared" si="16"/>
        <v>6500000</v>
      </c>
      <c r="AJ91" s="34" t="s">
        <v>206</v>
      </c>
      <c r="AK91" s="22" t="s">
        <v>327</v>
      </c>
      <c r="AL91" s="44">
        <v>901093194</v>
      </c>
      <c r="AM91" s="44">
        <v>7</v>
      </c>
      <c r="AN91" s="35" t="s">
        <v>1002</v>
      </c>
      <c r="AO91" s="44">
        <v>3166256623</v>
      </c>
      <c r="AP91" s="46" t="s">
        <v>328</v>
      </c>
      <c r="AQ91" s="45" t="s">
        <v>31</v>
      </c>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4"/>
      <c r="EI91" s="4"/>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4"/>
      <c r="FK91" s="4"/>
      <c r="FL91" s="4"/>
      <c r="FM91" s="4"/>
      <c r="FN91" s="4"/>
      <c r="FO91" s="4"/>
      <c r="FP91" s="4"/>
      <c r="FQ91" s="4"/>
      <c r="FR91" s="4"/>
      <c r="FS91" s="4"/>
      <c r="FT91" s="4"/>
      <c r="FU91" s="4"/>
      <c r="FV91" s="4"/>
      <c r="FW91" s="4"/>
      <c r="FX91" s="4"/>
      <c r="FY91" s="4"/>
      <c r="FZ91" s="4"/>
      <c r="GA91" s="4"/>
      <c r="GB91" s="4"/>
      <c r="GC91" s="4"/>
      <c r="GD91" s="4"/>
      <c r="GE91" s="4"/>
      <c r="GF91" s="4"/>
      <c r="GG91" s="4"/>
      <c r="GH91" s="4"/>
      <c r="GI91" s="4"/>
      <c r="GJ91" s="4"/>
      <c r="GK91" s="4"/>
      <c r="GL91" s="4"/>
      <c r="GM91" s="4"/>
      <c r="GN91" s="4"/>
      <c r="GO91" s="4"/>
      <c r="GP91" s="4"/>
      <c r="GQ91" s="4"/>
      <c r="GR91" s="4"/>
      <c r="GS91" s="4"/>
      <c r="GT91" s="4"/>
      <c r="GU91" s="4"/>
      <c r="GV91" s="4"/>
      <c r="GW91" s="4"/>
      <c r="GX91" s="4"/>
      <c r="GY91" s="4"/>
      <c r="GZ91" s="4"/>
      <c r="HA91" s="4"/>
      <c r="HB91" s="4"/>
      <c r="HC91" s="4"/>
      <c r="HD91" s="4"/>
      <c r="HE91" s="4"/>
      <c r="HF91" s="4"/>
      <c r="HG91" s="4"/>
      <c r="HH91" s="4"/>
      <c r="HI91" s="4"/>
      <c r="HJ91" s="4"/>
      <c r="HK91" s="4"/>
      <c r="HL91" s="4"/>
      <c r="HM91" s="4"/>
      <c r="HN91" s="4"/>
      <c r="HO91" s="4"/>
      <c r="HP91" s="4"/>
      <c r="HQ91" s="4"/>
      <c r="HR91" s="4"/>
      <c r="HS91" s="4"/>
      <c r="HT91" s="4"/>
      <c r="HU91" s="4"/>
      <c r="HV91" s="4"/>
      <c r="HW91" s="4"/>
      <c r="HX91" s="4"/>
      <c r="HY91" s="4"/>
      <c r="HZ91" s="4"/>
      <c r="IA91" s="4"/>
      <c r="IB91" s="4"/>
      <c r="IC91" s="4"/>
      <c r="ID91" s="4"/>
      <c r="IE91" s="4"/>
      <c r="IF91" s="4"/>
      <c r="IG91" s="4"/>
      <c r="IH91" s="4"/>
      <c r="II91" s="4"/>
      <c r="IJ91" s="4"/>
      <c r="IK91" s="4"/>
      <c r="IL91" s="4"/>
      <c r="IM91" s="4"/>
      <c r="IN91" s="4"/>
      <c r="IO91" s="4"/>
      <c r="IP91" s="4"/>
      <c r="IQ91" s="4"/>
      <c r="IR91" s="4"/>
      <c r="IS91" s="4"/>
      <c r="IT91" s="4"/>
      <c r="IU91" s="4"/>
      <c r="IV91" s="4"/>
      <c r="IW91" s="4"/>
      <c r="IX91" s="4"/>
      <c r="IY91" s="4"/>
      <c r="IZ91" s="4"/>
      <c r="JA91" s="4"/>
      <c r="JB91" s="4"/>
      <c r="JC91" s="4"/>
      <c r="JD91" s="4"/>
      <c r="JE91" s="4"/>
      <c r="JF91" s="4"/>
      <c r="JG91" s="4"/>
      <c r="JH91" s="4"/>
      <c r="JI91" s="4"/>
      <c r="JJ91" s="4"/>
      <c r="JK91" s="4"/>
      <c r="JL91" s="4"/>
      <c r="JM91" s="4"/>
      <c r="JN91" s="4"/>
      <c r="JO91" s="4"/>
      <c r="JP91" s="4"/>
      <c r="JQ91" s="4"/>
      <c r="JR91" s="4"/>
      <c r="JS91" s="4"/>
      <c r="JT91" s="4"/>
      <c r="JU91" s="4"/>
      <c r="JV91" s="4"/>
      <c r="JW91" s="4"/>
      <c r="JX91" s="4"/>
      <c r="JY91" s="4"/>
      <c r="JZ91" s="4"/>
      <c r="KA91" s="4"/>
      <c r="KB91" s="4"/>
      <c r="KC91" s="4"/>
      <c r="KD91" s="4"/>
      <c r="KE91" s="4"/>
      <c r="KF91" s="4"/>
      <c r="KG91" s="4"/>
      <c r="KH91" s="4"/>
      <c r="KI91" s="4"/>
      <c r="KJ91" s="4"/>
      <c r="KK91" s="4"/>
      <c r="KL91" s="4"/>
      <c r="KM91" s="4"/>
      <c r="KN91" s="4"/>
      <c r="KO91" s="4"/>
      <c r="KP91" s="4"/>
      <c r="KQ91" s="4"/>
      <c r="KR91" s="4"/>
      <c r="KS91" s="4"/>
      <c r="KT91" s="4"/>
      <c r="KU91" s="4"/>
      <c r="KV91" s="4"/>
      <c r="KW91" s="4"/>
      <c r="KX91" s="4"/>
      <c r="KY91" s="4"/>
      <c r="KZ91" s="4"/>
      <c r="LA91" s="4"/>
      <c r="LB91" s="4"/>
      <c r="LC91" s="4"/>
      <c r="LD91" s="4"/>
      <c r="LE91" s="4"/>
      <c r="LF91" s="4"/>
      <c r="LG91" s="4"/>
      <c r="LH91" s="4"/>
      <c r="LI91" s="4"/>
      <c r="LJ91" s="4"/>
      <c r="LK91" s="4"/>
      <c r="LL91" s="4"/>
      <c r="LM91" s="4"/>
      <c r="LN91" s="4"/>
      <c r="LO91" s="4"/>
      <c r="LP91" s="4"/>
      <c r="LQ91" s="4"/>
      <c r="LR91" s="4"/>
      <c r="LS91" s="4"/>
      <c r="LT91" s="4"/>
      <c r="LU91" s="4"/>
      <c r="LV91" s="4"/>
      <c r="LW91" s="4"/>
      <c r="LX91" s="4"/>
      <c r="LY91" s="4"/>
      <c r="LZ91" s="4"/>
      <c r="MA91" s="4"/>
      <c r="MB91" s="4"/>
      <c r="MC91" s="4"/>
      <c r="MD91" s="4"/>
      <c r="ME91" s="4"/>
      <c r="MF91" s="4"/>
      <c r="MG91" s="4"/>
      <c r="MH91" s="4"/>
      <c r="MI91" s="4"/>
      <c r="MJ91" s="4"/>
      <c r="MK91" s="4"/>
      <c r="ML91" s="4"/>
      <c r="MM91" s="4"/>
      <c r="MN91" s="4"/>
      <c r="MO91" s="4"/>
      <c r="MP91" s="4"/>
      <c r="MQ91" s="4"/>
      <c r="MR91" s="4"/>
      <c r="MS91" s="4"/>
      <c r="MT91" s="4"/>
      <c r="MU91" s="4"/>
      <c r="MV91" s="4"/>
      <c r="MW91" s="4"/>
      <c r="MX91" s="4"/>
      <c r="MY91" s="4"/>
      <c r="MZ91" s="4"/>
      <c r="NA91" s="4"/>
      <c r="NB91" s="4"/>
      <c r="NC91" s="4"/>
      <c r="ND91" s="4"/>
      <c r="NE91" s="4"/>
      <c r="NF91" s="4"/>
      <c r="NG91" s="4"/>
      <c r="NH91" s="4"/>
      <c r="NI91" s="4"/>
      <c r="NJ91" s="4"/>
      <c r="NK91" s="4"/>
      <c r="NL91" s="4"/>
      <c r="NM91" s="4"/>
      <c r="NN91" s="4"/>
      <c r="NO91" s="4"/>
      <c r="NP91" s="4"/>
      <c r="NQ91" s="4"/>
      <c r="NR91" s="4"/>
      <c r="NS91" s="4"/>
      <c r="NT91" s="4"/>
      <c r="NU91" s="4"/>
      <c r="NV91" s="4"/>
      <c r="NW91" s="4"/>
      <c r="NX91" s="4"/>
      <c r="NY91" s="4"/>
    </row>
    <row r="92" spans="1:389" s="31" customFormat="1" ht="125.25" customHeight="1">
      <c r="A92" s="5"/>
      <c r="B92" s="5">
        <v>1</v>
      </c>
      <c r="C92" s="5"/>
      <c r="D92" s="5"/>
      <c r="E92" s="5"/>
      <c r="F92" s="33"/>
      <c r="G92" s="33">
        <v>1</v>
      </c>
      <c r="H92" s="33"/>
      <c r="I92" s="33"/>
      <c r="J92" s="33"/>
      <c r="K92" s="33"/>
      <c r="L92" s="33"/>
      <c r="M92" s="36" t="s">
        <v>359</v>
      </c>
      <c r="N92" s="37" t="s">
        <v>119</v>
      </c>
      <c r="O92" s="38" t="s">
        <v>980</v>
      </c>
      <c r="P92" s="39" t="s">
        <v>981</v>
      </c>
      <c r="Q92" s="40">
        <v>1</v>
      </c>
      <c r="R92" s="40"/>
      <c r="S92" s="15" t="s">
        <v>1003</v>
      </c>
      <c r="T92" s="36" t="s">
        <v>693</v>
      </c>
      <c r="U92" s="42" t="s">
        <v>1004</v>
      </c>
      <c r="V92" s="17">
        <v>44901</v>
      </c>
      <c r="W92" s="17">
        <v>44902</v>
      </c>
      <c r="X92" s="17">
        <v>45245</v>
      </c>
      <c r="Y92" s="17">
        <v>45245</v>
      </c>
      <c r="Z92" s="43">
        <v>16000000</v>
      </c>
      <c r="AA92" s="19">
        <v>180000000</v>
      </c>
      <c r="AB92" s="19">
        <v>0</v>
      </c>
      <c r="AC92" s="19">
        <v>0</v>
      </c>
      <c r="AD92" s="19">
        <v>0</v>
      </c>
      <c r="AE92" s="20">
        <f t="shared" si="17"/>
        <v>196000000</v>
      </c>
      <c r="AF92" s="19">
        <v>0</v>
      </c>
      <c r="AG92" s="20">
        <f t="shared" si="15"/>
        <v>196000000</v>
      </c>
      <c r="AH92" s="21">
        <v>0</v>
      </c>
      <c r="AI92" s="20">
        <f t="shared" si="16"/>
        <v>196000000</v>
      </c>
      <c r="AJ92" s="34" t="s">
        <v>206</v>
      </c>
      <c r="AK92" s="22" t="s">
        <v>68</v>
      </c>
      <c r="AL92" s="44">
        <v>830126596</v>
      </c>
      <c r="AM92" s="44">
        <v>0</v>
      </c>
      <c r="AN92" s="24" t="s">
        <v>323</v>
      </c>
      <c r="AO92" s="44">
        <v>6780040</v>
      </c>
      <c r="AP92" s="46" t="s">
        <v>324</v>
      </c>
      <c r="AQ92" s="45" t="s">
        <v>31</v>
      </c>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c r="DP92" s="4"/>
      <c r="DQ92" s="4"/>
      <c r="DR92" s="4"/>
      <c r="DS92" s="4"/>
      <c r="DT92" s="4"/>
      <c r="DU92" s="4"/>
      <c r="DV92" s="4"/>
      <c r="DW92" s="4"/>
      <c r="DX92" s="4"/>
      <c r="DY92" s="4"/>
      <c r="DZ92" s="4"/>
      <c r="EA92" s="4"/>
      <c r="EB92" s="4"/>
      <c r="EC92" s="4"/>
      <c r="ED92" s="4"/>
      <c r="EE92" s="4"/>
      <c r="EF92" s="4"/>
      <c r="EG92" s="4"/>
      <c r="EH92" s="4"/>
      <c r="EI92" s="4"/>
      <c r="EJ92" s="4"/>
      <c r="EK92" s="4"/>
      <c r="EL92" s="4"/>
      <c r="EM92" s="4"/>
      <c r="EN92" s="4"/>
      <c r="EO92" s="4"/>
      <c r="EP92" s="4"/>
      <c r="EQ92" s="4"/>
      <c r="ER92" s="4"/>
      <c r="ES92" s="4"/>
      <c r="ET92" s="4"/>
      <c r="EU92" s="4"/>
      <c r="EV92" s="4"/>
      <c r="EW92" s="4"/>
      <c r="EX92" s="4"/>
      <c r="EY92" s="4"/>
      <c r="EZ92" s="4"/>
      <c r="FA92" s="4"/>
      <c r="FB92" s="4"/>
      <c r="FC92" s="4"/>
      <c r="FD92" s="4"/>
      <c r="FE92" s="4"/>
      <c r="FF92" s="4"/>
      <c r="FG92" s="4"/>
      <c r="FH92" s="4"/>
      <c r="FI92" s="4"/>
      <c r="FJ92" s="4"/>
      <c r="FK92" s="4"/>
      <c r="FL92" s="4"/>
      <c r="FM92" s="4"/>
      <c r="FN92" s="4"/>
      <c r="FO92" s="4"/>
      <c r="FP92" s="4"/>
      <c r="FQ92" s="4"/>
      <c r="FR92" s="4"/>
      <c r="FS92" s="4"/>
      <c r="FT92" s="4"/>
      <c r="FU92" s="4"/>
      <c r="FV92" s="4"/>
      <c r="FW92" s="4"/>
      <c r="FX92" s="4"/>
      <c r="FY92" s="4"/>
      <c r="FZ92" s="4"/>
      <c r="GA92" s="4"/>
      <c r="GB92" s="4"/>
      <c r="GC92" s="4"/>
      <c r="GD92" s="4"/>
      <c r="GE92" s="4"/>
      <c r="GF92" s="4"/>
      <c r="GG92" s="4"/>
      <c r="GH92" s="4"/>
      <c r="GI92" s="4"/>
      <c r="GJ92" s="4"/>
      <c r="GK92" s="4"/>
      <c r="GL92" s="4"/>
      <c r="GM92" s="4"/>
      <c r="GN92" s="4"/>
      <c r="GO92" s="4"/>
      <c r="GP92" s="4"/>
      <c r="GQ92" s="4"/>
      <c r="GR92" s="4"/>
      <c r="GS92" s="4"/>
      <c r="GT92" s="4"/>
      <c r="GU92" s="4"/>
      <c r="GV92" s="4"/>
      <c r="GW92" s="4"/>
      <c r="GX92" s="4"/>
      <c r="GY92" s="4"/>
      <c r="GZ92" s="4"/>
      <c r="HA92" s="4"/>
      <c r="HB92" s="4"/>
      <c r="HC92" s="4"/>
      <c r="HD92" s="4"/>
      <c r="HE92" s="4"/>
      <c r="HF92" s="4"/>
      <c r="HG92" s="4"/>
      <c r="HH92" s="4"/>
      <c r="HI92" s="4"/>
      <c r="HJ92" s="4"/>
      <c r="HK92" s="4"/>
      <c r="HL92" s="4"/>
      <c r="HM92" s="4"/>
      <c r="HN92" s="4"/>
      <c r="HO92" s="4"/>
      <c r="HP92" s="4"/>
      <c r="HQ92" s="4"/>
      <c r="HR92" s="4"/>
      <c r="HS92" s="4"/>
      <c r="HT92" s="4"/>
      <c r="HU92" s="4"/>
      <c r="HV92" s="4"/>
      <c r="HW92" s="4"/>
      <c r="HX92" s="4"/>
      <c r="HY92" s="4"/>
      <c r="HZ92" s="4"/>
      <c r="IA92" s="4"/>
      <c r="IB92" s="4"/>
      <c r="IC92" s="4"/>
      <c r="ID92" s="4"/>
      <c r="IE92" s="4"/>
      <c r="IF92" s="4"/>
      <c r="IG92" s="4"/>
      <c r="IH92" s="4"/>
      <c r="II92" s="4"/>
      <c r="IJ92" s="4"/>
      <c r="IK92" s="4"/>
      <c r="IL92" s="4"/>
      <c r="IM92" s="4"/>
      <c r="IN92" s="4"/>
      <c r="IO92" s="4"/>
      <c r="IP92" s="4"/>
      <c r="IQ92" s="4"/>
      <c r="IR92" s="4"/>
      <c r="IS92" s="4"/>
      <c r="IT92" s="4"/>
      <c r="IU92" s="4"/>
      <c r="IV92" s="4"/>
      <c r="IW92" s="4"/>
      <c r="IX92" s="4"/>
      <c r="IY92" s="4"/>
      <c r="IZ92" s="4"/>
      <c r="JA92" s="4"/>
      <c r="JB92" s="4"/>
      <c r="JC92" s="4"/>
      <c r="JD92" s="4"/>
      <c r="JE92" s="4"/>
      <c r="JF92" s="4"/>
      <c r="JG92" s="4"/>
      <c r="JH92" s="4"/>
      <c r="JI92" s="4"/>
      <c r="JJ92" s="4"/>
      <c r="JK92" s="4"/>
      <c r="JL92" s="4"/>
      <c r="JM92" s="4"/>
      <c r="JN92" s="4"/>
      <c r="JO92" s="4"/>
      <c r="JP92" s="4"/>
      <c r="JQ92" s="4"/>
      <c r="JR92" s="4"/>
      <c r="JS92" s="4"/>
      <c r="JT92" s="4"/>
      <c r="JU92" s="4"/>
      <c r="JV92" s="4"/>
      <c r="JW92" s="4"/>
      <c r="JX92" s="4"/>
      <c r="JY92" s="4"/>
      <c r="JZ92" s="4"/>
      <c r="KA92" s="4"/>
      <c r="KB92" s="4"/>
      <c r="KC92" s="4"/>
      <c r="KD92" s="4"/>
      <c r="KE92" s="4"/>
      <c r="KF92" s="4"/>
      <c r="KG92" s="4"/>
      <c r="KH92" s="4"/>
      <c r="KI92" s="4"/>
      <c r="KJ92" s="4"/>
      <c r="KK92" s="4"/>
      <c r="KL92" s="4"/>
      <c r="KM92" s="4"/>
      <c r="KN92" s="4"/>
      <c r="KO92" s="4"/>
      <c r="KP92" s="4"/>
      <c r="KQ92" s="4"/>
      <c r="KR92" s="4"/>
      <c r="KS92" s="4"/>
      <c r="KT92" s="4"/>
      <c r="KU92" s="4"/>
      <c r="KV92" s="4"/>
      <c r="KW92" s="4"/>
      <c r="KX92" s="4"/>
      <c r="KY92" s="4"/>
      <c r="KZ92" s="4"/>
      <c r="LA92" s="4"/>
      <c r="LB92" s="4"/>
      <c r="LC92" s="4"/>
      <c r="LD92" s="4"/>
      <c r="LE92" s="4"/>
      <c r="LF92" s="4"/>
      <c r="LG92" s="4"/>
      <c r="LH92" s="4"/>
      <c r="LI92" s="4"/>
      <c r="LJ92" s="4"/>
      <c r="LK92" s="4"/>
      <c r="LL92" s="4"/>
      <c r="LM92" s="4"/>
      <c r="LN92" s="4"/>
      <c r="LO92" s="4"/>
      <c r="LP92" s="4"/>
      <c r="LQ92" s="4"/>
      <c r="LR92" s="4"/>
      <c r="LS92" s="4"/>
      <c r="LT92" s="4"/>
      <c r="LU92" s="4"/>
      <c r="LV92" s="4"/>
      <c r="LW92" s="4"/>
      <c r="LX92" s="4"/>
      <c r="LY92" s="4"/>
      <c r="LZ92" s="4"/>
      <c r="MA92" s="4"/>
      <c r="MB92" s="4"/>
      <c r="MC92" s="4"/>
      <c r="MD92" s="4"/>
      <c r="ME92" s="4"/>
      <c r="MF92" s="4"/>
      <c r="MG92" s="4"/>
      <c r="MH92" s="4"/>
      <c r="MI92" s="4"/>
      <c r="MJ92" s="4"/>
      <c r="MK92" s="4"/>
      <c r="ML92" s="4"/>
      <c r="MM92" s="4"/>
      <c r="MN92" s="4"/>
      <c r="MO92" s="4"/>
      <c r="MP92" s="4"/>
      <c r="MQ92" s="4"/>
      <c r="MR92" s="4"/>
      <c r="MS92" s="4"/>
      <c r="MT92" s="4"/>
      <c r="MU92" s="4"/>
      <c r="MV92" s="4"/>
      <c r="MW92" s="4"/>
      <c r="MX92" s="4"/>
      <c r="MY92" s="4"/>
      <c r="MZ92" s="4"/>
      <c r="NA92" s="4"/>
      <c r="NB92" s="4"/>
      <c r="NC92" s="4"/>
      <c r="ND92" s="4"/>
      <c r="NE92" s="4"/>
      <c r="NF92" s="4"/>
      <c r="NG92" s="4"/>
      <c r="NH92" s="4"/>
      <c r="NI92" s="4"/>
      <c r="NJ92" s="4"/>
      <c r="NK92" s="4"/>
      <c r="NL92" s="4"/>
      <c r="NM92" s="4"/>
      <c r="NN92" s="4"/>
      <c r="NO92" s="4"/>
      <c r="NP92" s="4"/>
      <c r="NQ92" s="4"/>
      <c r="NR92" s="4"/>
      <c r="NS92" s="4"/>
      <c r="NT92" s="4"/>
      <c r="NU92" s="4"/>
      <c r="NV92" s="4"/>
      <c r="NW92" s="4"/>
      <c r="NX92" s="4"/>
      <c r="NY92" s="4"/>
    </row>
    <row r="93" spans="1:389" s="31" customFormat="1" ht="137.25" customHeight="1">
      <c r="A93" s="5"/>
      <c r="B93" s="5"/>
      <c r="C93" s="5">
        <v>1</v>
      </c>
      <c r="D93" s="5"/>
      <c r="E93" s="5"/>
      <c r="F93" s="33">
        <v>1</v>
      </c>
      <c r="G93" s="33"/>
      <c r="H93" s="33"/>
      <c r="I93" s="33"/>
      <c r="J93" s="33"/>
      <c r="K93" s="33"/>
      <c r="L93" s="33"/>
      <c r="M93" s="36" t="s">
        <v>424</v>
      </c>
      <c r="N93" s="37" t="s">
        <v>60</v>
      </c>
      <c r="O93" s="38" t="s">
        <v>1007</v>
      </c>
      <c r="P93" s="39" t="s">
        <v>1008</v>
      </c>
      <c r="Q93" s="40"/>
      <c r="R93" s="40">
        <v>1</v>
      </c>
      <c r="S93" s="15" t="s">
        <v>1009</v>
      </c>
      <c r="T93" s="36" t="s">
        <v>124</v>
      </c>
      <c r="U93" s="42" t="s">
        <v>1010</v>
      </c>
      <c r="V93" s="17">
        <v>44895</v>
      </c>
      <c r="W93" s="17">
        <v>44911</v>
      </c>
      <c r="X93" s="17">
        <v>46234</v>
      </c>
      <c r="Y93" s="17">
        <v>46234</v>
      </c>
      <c r="Z93" s="43">
        <v>129000000</v>
      </c>
      <c r="AA93" s="19">
        <v>300000000</v>
      </c>
      <c r="AB93" s="19">
        <v>300000000</v>
      </c>
      <c r="AC93" s="19">
        <v>300000000</v>
      </c>
      <c r="AD93" s="19">
        <v>150000000</v>
      </c>
      <c r="AE93" s="20">
        <f t="shared" si="17"/>
        <v>1179000000</v>
      </c>
      <c r="AF93" s="19">
        <v>0</v>
      </c>
      <c r="AG93" s="20">
        <f t="shared" si="15"/>
        <v>1179000000</v>
      </c>
      <c r="AH93" s="21">
        <v>0</v>
      </c>
      <c r="AI93" s="20">
        <f t="shared" si="16"/>
        <v>1179000000</v>
      </c>
      <c r="AJ93" s="34" t="s">
        <v>176</v>
      </c>
      <c r="AK93" s="22" t="s">
        <v>1011</v>
      </c>
      <c r="AL93" s="44">
        <v>830065092</v>
      </c>
      <c r="AM93" s="44">
        <v>8</v>
      </c>
      <c r="AN93" s="24" t="s">
        <v>1012</v>
      </c>
      <c r="AO93" s="44">
        <v>3105748246</v>
      </c>
      <c r="AP93" s="46" t="s">
        <v>1013</v>
      </c>
      <c r="AQ93" s="45" t="s">
        <v>31</v>
      </c>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4"/>
      <c r="DR93" s="4"/>
      <c r="DS93" s="4"/>
      <c r="DT93" s="4"/>
      <c r="DU93" s="4"/>
      <c r="DV93" s="4"/>
      <c r="DW93" s="4"/>
      <c r="DX93" s="4"/>
      <c r="DY93" s="4"/>
      <c r="DZ93" s="4"/>
      <c r="EA93" s="4"/>
      <c r="EB93" s="4"/>
      <c r="EC93" s="4"/>
      <c r="ED93" s="4"/>
      <c r="EE93" s="4"/>
      <c r="EF93" s="4"/>
      <c r="EG93" s="4"/>
      <c r="EH93" s="4"/>
      <c r="EI93" s="4"/>
      <c r="EJ93" s="4"/>
      <c r="EK93" s="4"/>
      <c r="EL93" s="4"/>
      <c r="EM93" s="4"/>
      <c r="EN93" s="4"/>
      <c r="EO93" s="4"/>
      <c r="EP93" s="4"/>
      <c r="EQ93" s="4"/>
      <c r="ER93" s="4"/>
      <c r="ES93" s="4"/>
      <c r="ET93" s="4"/>
      <c r="EU93" s="4"/>
      <c r="EV93" s="4"/>
      <c r="EW93" s="4"/>
      <c r="EX93" s="4"/>
      <c r="EY93" s="4"/>
      <c r="EZ93" s="4"/>
      <c r="FA93" s="4"/>
      <c r="FB93" s="4"/>
      <c r="FC93" s="4"/>
      <c r="FD93" s="4"/>
      <c r="FE93" s="4"/>
      <c r="FF93" s="4"/>
      <c r="FG93" s="4"/>
      <c r="FH93" s="4"/>
      <c r="FI93" s="4"/>
      <c r="FJ93" s="4"/>
      <c r="FK93" s="4"/>
      <c r="FL93" s="4"/>
      <c r="FM93" s="4"/>
      <c r="FN93" s="4"/>
      <c r="FO93" s="4"/>
      <c r="FP93" s="4"/>
      <c r="FQ93" s="4"/>
      <c r="FR93" s="4"/>
      <c r="FS93" s="4"/>
      <c r="FT93" s="4"/>
      <c r="FU93" s="4"/>
      <c r="FV93" s="4"/>
      <c r="FW93" s="4"/>
      <c r="FX93" s="4"/>
      <c r="FY93" s="4"/>
      <c r="FZ93" s="4"/>
      <c r="GA93" s="4"/>
      <c r="GB93" s="4"/>
      <c r="GC93" s="4"/>
      <c r="GD93" s="4"/>
      <c r="GE93" s="4"/>
      <c r="GF93" s="4"/>
      <c r="GG93" s="4"/>
      <c r="GH93" s="4"/>
      <c r="GI93" s="4"/>
      <c r="GJ93" s="4"/>
      <c r="GK93" s="4"/>
      <c r="GL93" s="4"/>
      <c r="GM93" s="4"/>
      <c r="GN93" s="4"/>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c r="IK93" s="4"/>
      <c r="IL93" s="4"/>
      <c r="IM93" s="4"/>
      <c r="IN93" s="4"/>
      <c r="IO93" s="4"/>
      <c r="IP93" s="4"/>
      <c r="IQ93" s="4"/>
      <c r="IR93" s="4"/>
      <c r="IS93" s="4"/>
      <c r="IT93" s="4"/>
      <c r="IU93" s="4"/>
      <c r="IV93" s="4"/>
      <c r="IW93" s="4"/>
      <c r="IX93" s="4"/>
      <c r="IY93" s="4"/>
      <c r="IZ93" s="4"/>
      <c r="JA93" s="4"/>
      <c r="JB93" s="4"/>
      <c r="JC93" s="4"/>
      <c r="JD93" s="4"/>
      <c r="JE93" s="4"/>
      <c r="JF93" s="4"/>
      <c r="JG93" s="4"/>
      <c r="JH93" s="4"/>
      <c r="JI93" s="4"/>
      <c r="JJ93" s="4"/>
      <c r="JK93" s="4"/>
      <c r="JL93" s="4"/>
      <c r="JM93" s="4"/>
      <c r="JN93" s="4"/>
      <c r="JO93" s="4"/>
      <c r="JP93" s="4"/>
      <c r="JQ93" s="4"/>
      <c r="JR93" s="4"/>
      <c r="JS93" s="4"/>
      <c r="JT93" s="4"/>
      <c r="JU93" s="4"/>
      <c r="JV93" s="4"/>
      <c r="JW93" s="4"/>
      <c r="JX93" s="4"/>
      <c r="JY93" s="4"/>
      <c r="JZ93" s="4"/>
      <c r="KA93" s="4"/>
      <c r="KB93" s="4"/>
      <c r="KC93" s="4"/>
      <c r="KD93" s="4"/>
      <c r="KE93" s="4"/>
      <c r="KF93" s="4"/>
      <c r="KG93" s="4"/>
      <c r="KH93" s="4"/>
      <c r="KI93" s="4"/>
      <c r="KJ93" s="4"/>
      <c r="KK93" s="4"/>
      <c r="KL93" s="4"/>
      <c r="KM93" s="4"/>
      <c r="KN93" s="4"/>
      <c r="KO93" s="4"/>
      <c r="KP93" s="4"/>
      <c r="KQ93" s="4"/>
      <c r="KR93" s="4"/>
      <c r="KS93" s="4"/>
      <c r="KT93" s="4"/>
      <c r="KU93" s="4"/>
      <c r="KV93" s="4"/>
      <c r="KW93" s="4"/>
      <c r="KX93" s="4"/>
      <c r="KY93" s="4"/>
      <c r="KZ93" s="4"/>
      <c r="LA93" s="4"/>
      <c r="LB93" s="4"/>
      <c r="LC93" s="4"/>
      <c r="LD93" s="4"/>
      <c r="LE93" s="4"/>
      <c r="LF93" s="4"/>
      <c r="LG93" s="4"/>
      <c r="LH93" s="4"/>
      <c r="LI93" s="4"/>
      <c r="LJ93" s="4"/>
      <c r="LK93" s="4"/>
      <c r="LL93" s="4"/>
      <c r="LM93" s="4"/>
      <c r="LN93" s="4"/>
      <c r="LO93" s="4"/>
      <c r="LP93" s="4"/>
      <c r="LQ93" s="4"/>
      <c r="LR93" s="4"/>
      <c r="LS93" s="4"/>
      <c r="LT93" s="4"/>
      <c r="LU93" s="4"/>
      <c r="LV93" s="4"/>
      <c r="LW93" s="4"/>
      <c r="LX93" s="4"/>
      <c r="LY93" s="4"/>
      <c r="LZ93" s="4"/>
      <c r="MA93" s="4"/>
      <c r="MB93" s="4"/>
      <c r="MC93" s="4"/>
      <c r="MD93" s="4"/>
      <c r="ME93" s="4"/>
      <c r="MF93" s="4"/>
      <c r="MG93" s="4"/>
      <c r="MH93" s="4"/>
      <c r="MI93" s="4"/>
      <c r="MJ93" s="4"/>
      <c r="MK93" s="4"/>
      <c r="ML93" s="4"/>
      <c r="MM93" s="4"/>
      <c r="MN93" s="4"/>
      <c r="MO93" s="4"/>
      <c r="MP93" s="4"/>
      <c r="MQ93" s="4"/>
      <c r="MR93" s="4"/>
      <c r="MS93" s="4"/>
      <c r="MT93" s="4"/>
      <c r="MU93" s="4"/>
      <c r="MV93" s="4"/>
      <c r="MW93" s="4"/>
      <c r="MX93" s="4"/>
      <c r="MY93" s="4"/>
      <c r="MZ93" s="4"/>
      <c r="NA93" s="4"/>
      <c r="NB93" s="4"/>
      <c r="NC93" s="4"/>
      <c r="ND93" s="4"/>
      <c r="NE93" s="4"/>
      <c r="NF93" s="4"/>
      <c r="NG93" s="4"/>
      <c r="NH93" s="4"/>
      <c r="NI93" s="4"/>
      <c r="NJ93" s="4"/>
      <c r="NK93" s="4"/>
      <c r="NL93" s="4"/>
      <c r="NM93" s="4"/>
      <c r="NN93" s="4"/>
      <c r="NO93" s="4"/>
      <c r="NP93" s="4"/>
      <c r="NQ93" s="4"/>
      <c r="NR93" s="4"/>
      <c r="NS93" s="4"/>
      <c r="NT93" s="4"/>
      <c r="NU93" s="4"/>
      <c r="NV93" s="4"/>
      <c r="NW93" s="4"/>
      <c r="NX93" s="4"/>
      <c r="NY93" s="4"/>
    </row>
    <row r="94" spans="1:389" s="31" customFormat="1" ht="125.25" customHeight="1">
      <c r="A94" s="5"/>
      <c r="B94" s="5">
        <v>1</v>
      </c>
      <c r="C94" s="5"/>
      <c r="D94" s="5"/>
      <c r="E94" s="5"/>
      <c r="F94" s="33"/>
      <c r="G94" s="33">
        <v>1</v>
      </c>
      <c r="H94" s="33"/>
      <c r="I94" s="33"/>
      <c r="J94" s="33"/>
      <c r="K94" s="33"/>
      <c r="L94" s="33"/>
      <c r="M94" s="36" t="s">
        <v>358</v>
      </c>
      <c r="N94" s="37" t="s">
        <v>119</v>
      </c>
      <c r="O94" s="38" t="s">
        <v>1014</v>
      </c>
      <c r="P94" s="39" t="s">
        <v>1015</v>
      </c>
      <c r="Q94" s="40">
        <v>1</v>
      </c>
      <c r="R94" s="40"/>
      <c r="S94" s="15" t="s">
        <v>1016</v>
      </c>
      <c r="T94" s="36" t="s">
        <v>107</v>
      </c>
      <c r="U94" s="42" t="s">
        <v>1017</v>
      </c>
      <c r="V94" s="17">
        <v>44914</v>
      </c>
      <c r="W94" s="17">
        <v>44917</v>
      </c>
      <c r="X94" s="17">
        <v>45611</v>
      </c>
      <c r="Y94" s="17">
        <v>45611</v>
      </c>
      <c r="Z94" s="43">
        <v>2388552</v>
      </c>
      <c r="AA94" s="19">
        <v>20089738</v>
      </c>
      <c r="AB94" s="19">
        <v>18093146</v>
      </c>
      <c r="AC94" s="19">
        <v>0</v>
      </c>
      <c r="AD94" s="19">
        <v>0</v>
      </c>
      <c r="AE94" s="20">
        <f t="shared" si="17"/>
        <v>40571436</v>
      </c>
      <c r="AF94" s="19">
        <v>0</v>
      </c>
      <c r="AG94" s="20">
        <f t="shared" si="15"/>
        <v>40571436</v>
      </c>
      <c r="AH94" s="21">
        <v>0</v>
      </c>
      <c r="AI94" s="20">
        <f t="shared" si="16"/>
        <v>40571436</v>
      </c>
      <c r="AJ94" s="34" t="s">
        <v>201</v>
      </c>
      <c r="AK94" s="22" t="s">
        <v>108</v>
      </c>
      <c r="AL94" s="44">
        <v>890300292</v>
      </c>
      <c r="AM94" s="44">
        <v>0</v>
      </c>
      <c r="AN94" s="24" t="s">
        <v>1018</v>
      </c>
      <c r="AO94" s="44">
        <v>5893000</v>
      </c>
      <c r="AP94" s="46" t="s">
        <v>109</v>
      </c>
      <c r="AQ94" s="45" t="s">
        <v>38</v>
      </c>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c r="CZ94" s="4"/>
      <c r="DA94" s="4"/>
      <c r="DB94" s="4"/>
      <c r="DC94" s="4"/>
      <c r="DD94" s="4"/>
      <c r="DE94" s="4"/>
      <c r="DF94" s="4"/>
      <c r="DG94" s="4"/>
      <c r="DH94" s="4"/>
      <c r="DI94" s="4"/>
      <c r="DJ94" s="4"/>
      <c r="DK94" s="4"/>
      <c r="DL94" s="4"/>
      <c r="DM94" s="4"/>
      <c r="DN94" s="4"/>
      <c r="DO94" s="4"/>
      <c r="DP94" s="4"/>
      <c r="DQ94" s="4"/>
      <c r="DR94" s="4"/>
      <c r="DS94" s="4"/>
      <c r="DT94" s="4"/>
      <c r="DU94" s="4"/>
      <c r="DV94" s="4"/>
      <c r="DW94" s="4"/>
      <c r="DX94" s="4"/>
      <c r="DY94" s="4"/>
      <c r="DZ94" s="4"/>
      <c r="EA94" s="4"/>
      <c r="EB94" s="4"/>
      <c r="EC94" s="4"/>
      <c r="ED94" s="4"/>
      <c r="EE94" s="4"/>
      <c r="EF94" s="4"/>
      <c r="EG94" s="4"/>
      <c r="EH94" s="4"/>
      <c r="EI94" s="4"/>
      <c r="EJ94" s="4"/>
      <c r="EK94" s="4"/>
      <c r="EL94" s="4"/>
      <c r="EM94" s="4"/>
      <c r="EN94" s="4"/>
      <c r="EO94" s="4"/>
      <c r="EP94" s="4"/>
      <c r="EQ94" s="4"/>
      <c r="ER94" s="4"/>
      <c r="ES94" s="4"/>
      <c r="ET94" s="4"/>
      <c r="EU94" s="4"/>
      <c r="EV94" s="4"/>
      <c r="EW94" s="4"/>
      <c r="EX94" s="4"/>
      <c r="EY94" s="4"/>
      <c r="EZ94" s="4"/>
      <c r="FA94" s="4"/>
      <c r="FB94" s="4"/>
      <c r="FC94" s="4"/>
      <c r="FD94" s="4"/>
      <c r="FE94" s="4"/>
      <c r="FF94" s="4"/>
      <c r="FG94" s="4"/>
      <c r="FH94" s="4"/>
      <c r="FI94" s="4"/>
      <c r="FJ94" s="4"/>
      <c r="FK94" s="4"/>
      <c r="FL94" s="4"/>
      <c r="FM94" s="4"/>
      <c r="FN94" s="4"/>
      <c r="FO94" s="4"/>
      <c r="FP94" s="4"/>
      <c r="FQ94" s="4"/>
      <c r="FR94" s="4"/>
      <c r="FS94" s="4"/>
      <c r="FT94" s="4"/>
      <c r="FU94" s="4"/>
      <c r="FV94" s="4"/>
      <c r="FW94" s="4"/>
      <c r="FX94" s="4"/>
      <c r="FY94" s="4"/>
      <c r="FZ94" s="4"/>
      <c r="GA94" s="4"/>
      <c r="GB94" s="4"/>
      <c r="GC94" s="4"/>
      <c r="GD94" s="4"/>
      <c r="GE94" s="4"/>
      <c r="GF94" s="4"/>
      <c r="GG94" s="4"/>
      <c r="GH94" s="4"/>
      <c r="GI94" s="4"/>
      <c r="GJ94" s="4"/>
      <c r="GK94" s="4"/>
      <c r="GL94" s="4"/>
      <c r="GM94" s="4"/>
      <c r="GN94" s="4"/>
      <c r="GO94" s="4"/>
      <c r="GP94" s="4"/>
      <c r="GQ94" s="4"/>
      <c r="GR94" s="4"/>
      <c r="GS94" s="4"/>
      <c r="GT94" s="4"/>
      <c r="GU94" s="4"/>
      <c r="GV94" s="4"/>
      <c r="GW94" s="4"/>
      <c r="GX94" s="4"/>
      <c r="GY94" s="4"/>
      <c r="GZ94" s="4"/>
      <c r="HA94" s="4"/>
      <c r="HB94" s="4"/>
      <c r="HC94" s="4"/>
      <c r="HD94" s="4"/>
      <c r="HE94" s="4"/>
      <c r="HF94" s="4"/>
      <c r="HG94" s="4"/>
      <c r="HH94" s="4"/>
      <c r="HI94" s="4"/>
      <c r="HJ94" s="4"/>
      <c r="HK94" s="4"/>
      <c r="HL94" s="4"/>
      <c r="HM94" s="4"/>
      <c r="HN94" s="4"/>
      <c r="HO94" s="4"/>
      <c r="HP94" s="4"/>
      <c r="HQ94" s="4"/>
      <c r="HR94" s="4"/>
      <c r="HS94" s="4"/>
      <c r="HT94" s="4"/>
      <c r="HU94" s="4"/>
      <c r="HV94" s="4"/>
      <c r="HW94" s="4"/>
      <c r="HX94" s="4"/>
      <c r="HY94" s="4"/>
      <c r="HZ94" s="4"/>
      <c r="IA94" s="4"/>
      <c r="IB94" s="4"/>
      <c r="IC94" s="4"/>
      <c r="ID94" s="4"/>
      <c r="IE94" s="4"/>
      <c r="IF94" s="4"/>
      <c r="IG94" s="4"/>
      <c r="IH94" s="4"/>
      <c r="II94" s="4"/>
      <c r="IJ94" s="4"/>
      <c r="IK94" s="4"/>
      <c r="IL94" s="4"/>
      <c r="IM94" s="4"/>
      <c r="IN94" s="4"/>
      <c r="IO94" s="4"/>
      <c r="IP94" s="4"/>
      <c r="IQ94" s="4"/>
      <c r="IR94" s="4"/>
      <c r="IS94" s="4"/>
      <c r="IT94" s="4"/>
      <c r="IU94" s="4"/>
      <c r="IV94" s="4"/>
      <c r="IW94" s="4"/>
      <c r="IX94" s="4"/>
      <c r="IY94" s="4"/>
      <c r="IZ94" s="4"/>
      <c r="JA94" s="4"/>
      <c r="JB94" s="4"/>
      <c r="JC94" s="4"/>
      <c r="JD94" s="4"/>
      <c r="JE94" s="4"/>
      <c r="JF94" s="4"/>
      <c r="JG94" s="4"/>
      <c r="JH94" s="4"/>
      <c r="JI94" s="4"/>
      <c r="JJ94" s="4"/>
      <c r="JK94" s="4"/>
      <c r="JL94" s="4"/>
      <c r="JM94" s="4"/>
      <c r="JN94" s="4"/>
      <c r="JO94" s="4"/>
      <c r="JP94" s="4"/>
      <c r="JQ94" s="4"/>
      <c r="JR94" s="4"/>
      <c r="JS94" s="4"/>
      <c r="JT94" s="4"/>
      <c r="JU94" s="4"/>
      <c r="JV94" s="4"/>
      <c r="JW94" s="4"/>
      <c r="JX94" s="4"/>
      <c r="JY94" s="4"/>
      <c r="JZ94" s="4"/>
      <c r="KA94" s="4"/>
      <c r="KB94" s="4"/>
      <c r="KC94" s="4"/>
      <c r="KD94" s="4"/>
      <c r="KE94" s="4"/>
      <c r="KF94" s="4"/>
      <c r="KG94" s="4"/>
      <c r="KH94" s="4"/>
      <c r="KI94" s="4"/>
      <c r="KJ94" s="4"/>
      <c r="KK94" s="4"/>
      <c r="KL94" s="4"/>
      <c r="KM94" s="4"/>
      <c r="KN94" s="4"/>
      <c r="KO94" s="4"/>
      <c r="KP94" s="4"/>
      <c r="KQ94" s="4"/>
      <c r="KR94" s="4"/>
      <c r="KS94" s="4"/>
      <c r="KT94" s="4"/>
      <c r="KU94" s="4"/>
      <c r="KV94" s="4"/>
      <c r="KW94" s="4"/>
      <c r="KX94" s="4"/>
      <c r="KY94" s="4"/>
      <c r="KZ94" s="4"/>
      <c r="LA94" s="4"/>
      <c r="LB94" s="4"/>
      <c r="LC94" s="4"/>
      <c r="LD94" s="4"/>
      <c r="LE94" s="4"/>
      <c r="LF94" s="4"/>
      <c r="LG94" s="4"/>
      <c r="LH94" s="4"/>
      <c r="LI94" s="4"/>
      <c r="LJ94" s="4"/>
      <c r="LK94" s="4"/>
      <c r="LL94" s="4"/>
      <c r="LM94" s="4"/>
      <c r="LN94" s="4"/>
      <c r="LO94" s="4"/>
      <c r="LP94" s="4"/>
      <c r="LQ94" s="4"/>
      <c r="LR94" s="4"/>
      <c r="LS94" s="4"/>
      <c r="LT94" s="4"/>
      <c r="LU94" s="4"/>
      <c r="LV94" s="4"/>
      <c r="LW94" s="4"/>
      <c r="LX94" s="4"/>
      <c r="LY94" s="4"/>
      <c r="LZ94" s="4"/>
      <c r="MA94" s="4"/>
      <c r="MB94" s="4"/>
      <c r="MC94" s="4"/>
      <c r="MD94" s="4"/>
      <c r="ME94" s="4"/>
      <c r="MF94" s="4"/>
      <c r="MG94" s="4"/>
      <c r="MH94" s="4"/>
      <c r="MI94" s="4"/>
      <c r="MJ94" s="4"/>
      <c r="MK94" s="4"/>
      <c r="ML94" s="4"/>
      <c r="MM94" s="4"/>
      <c r="MN94" s="4"/>
      <c r="MO94" s="4"/>
      <c r="MP94" s="4"/>
      <c r="MQ94" s="4"/>
      <c r="MR94" s="4"/>
      <c r="MS94" s="4"/>
      <c r="MT94" s="4"/>
      <c r="MU94" s="4"/>
      <c r="MV94" s="4"/>
      <c r="MW94" s="4"/>
      <c r="MX94" s="4"/>
      <c r="MY94" s="4"/>
      <c r="MZ94" s="4"/>
      <c r="NA94" s="4"/>
      <c r="NB94" s="4"/>
      <c r="NC94" s="4"/>
      <c r="ND94" s="4"/>
      <c r="NE94" s="4"/>
      <c r="NF94" s="4"/>
      <c r="NG94" s="4"/>
      <c r="NH94" s="4"/>
      <c r="NI94" s="4"/>
      <c r="NJ94" s="4"/>
      <c r="NK94" s="4"/>
      <c r="NL94" s="4"/>
      <c r="NM94" s="4"/>
      <c r="NN94" s="4"/>
      <c r="NO94" s="4"/>
      <c r="NP94" s="4"/>
      <c r="NQ94" s="4"/>
      <c r="NR94" s="4"/>
      <c r="NS94" s="4"/>
      <c r="NT94" s="4"/>
      <c r="NU94" s="4"/>
      <c r="NV94" s="4"/>
      <c r="NW94" s="4"/>
      <c r="NX94" s="4"/>
      <c r="NY94" s="4"/>
    </row>
    <row r="95" spans="1:389" s="31" customFormat="1" ht="125.25" customHeight="1">
      <c r="A95" s="5"/>
      <c r="B95" s="5">
        <v>1</v>
      </c>
      <c r="C95" s="5"/>
      <c r="D95" s="5"/>
      <c r="E95" s="5"/>
      <c r="F95" s="33"/>
      <c r="G95" s="33">
        <v>1</v>
      </c>
      <c r="H95" s="33"/>
      <c r="I95" s="33"/>
      <c r="J95" s="33"/>
      <c r="K95" s="33"/>
      <c r="L95" s="33"/>
      <c r="M95" s="36" t="s">
        <v>358</v>
      </c>
      <c r="N95" s="37" t="s">
        <v>119</v>
      </c>
      <c r="O95" s="38" t="s">
        <v>1014</v>
      </c>
      <c r="P95" s="39" t="s">
        <v>1015</v>
      </c>
      <c r="Q95" s="40">
        <v>1</v>
      </c>
      <c r="R95" s="40"/>
      <c r="S95" s="15" t="s">
        <v>1019</v>
      </c>
      <c r="T95" s="36" t="s">
        <v>278</v>
      </c>
      <c r="U95" s="42" t="s">
        <v>1020</v>
      </c>
      <c r="V95" s="17">
        <v>44909</v>
      </c>
      <c r="W95" s="17">
        <v>44915</v>
      </c>
      <c r="X95" s="17">
        <v>45611</v>
      </c>
      <c r="Y95" s="17">
        <v>45611</v>
      </c>
      <c r="Z95" s="43">
        <v>89954704</v>
      </c>
      <c r="AA95" s="19">
        <v>740712227</v>
      </c>
      <c r="AB95" s="19">
        <v>667504011</v>
      </c>
      <c r="AC95" s="19">
        <v>0</v>
      </c>
      <c r="AD95" s="19">
        <v>0</v>
      </c>
      <c r="AE95" s="20">
        <f t="shared" si="17"/>
        <v>1498170942</v>
      </c>
      <c r="AF95" s="19">
        <v>0</v>
      </c>
      <c r="AG95" s="20">
        <f t="shared" si="15"/>
        <v>1498170942</v>
      </c>
      <c r="AH95" s="21">
        <v>0</v>
      </c>
      <c r="AI95" s="20">
        <f t="shared" si="16"/>
        <v>1498170942</v>
      </c>
      <c r="AJ95" s="34" t="s">
        <v>201</v>
      </c>
      <c r="AK95" s="22" t="s">
        <v>995</v>
      </c>
      <c r="AL95" s="44">
        <v>900402080</v>
      </c>
      <c r="AM95" s="44">
        <v>1</v>
      </c>
      <c r="AN95" s="35" t="s">
        <v>279</v>
      </c>
      <c r="AO95" s="44">
        <v>7560404</v>
      </c>
      <c r="AP95" s="46" t="s">
        <v>280</v>
      </c>
      <c r="AQ95" s="45" t="s">
        <v>31</v>
      </c>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c r="CZ95" s="4"/>
      <c r="DA95" s="4"/>
      <c r="DB95" s="4"/>
      <c r="DC95" s="4"/>
      <c r="DD95" s="4"/>
      <c r="DE95" s="4"/>
      <c r="DF95" s="4"/>
      <c r="DG95" s="4"/>
      <c r="DH95" s="4"/>
      <c r="DI95" s="4"/>
      <c r="DJ95" s="4"/>
      <c r="DK95" s="4"/>
      <c r="DL95" s="4"/>
      <c r="DM95" s="4"/>
      <c r="DN95" s="4"/>
      <c r="DO95" s="4"/>
      <c r="DP95" s="4"/>
      <c r="DQ95" s="4"/>
      <c r="DR95" s="4"/>
      <c r="DS95" s="4"/>
      <c r="DT95" s="4"/>
      <c r="DU95" s="4"/>
      <c r="DV95" s="4"/>
      <c r="DW95" s="4"/>
      <c r="DX95" s="4"/>
      <c r="DY95" s="4"/>
      <c r="DZ95" s="4"/>
      <c r="EA95" s="4"/>
      <c r="EB95" s="4"/>
      <c r="EC95" s="4"/>
      <c r="ED95" s="4"/>
      <c r="EE95" s="4"/>
      <c r="EF95" s="4"/>
      <c r="EG95" s="4"/>
      <c r="EH95" s="4"/>
      <c r="EI95" s="4"/>
      <c r="EJ95" s="4"/>
      <c r="EK95" s="4"/>
      <c r="EL95" s="4"/>
      <c r="EM95" s="4"/>
      <c r="EN95" s="4"/>
      <c r="EO95" s="4"/>
      <c r="EP95" s="4"/>
      <c r="EQ95" s="4"/>
      <c r="ER95" s="4"/>
      <c r="ES95" s="4"/>
      <c r="ET95" s="4"/>
      <c r="EU95" s="4"/>
      <c r="EV95" s="4"/>
      <c r="EW95" s="4"/>
      <c r="EX95" s="4"/>
      <c r="EY95" s="4"/>
      <c r="EZ95" s="4"/>
      <c r="FA95" s="4"/>
      <c r="FB95" s="4"/>
      <c r="FC95" s="4"/>
      <c r="FD95" s="4"/>
      <c r="FE95" s="4"/>
      <c r="FF95" s="4"/>
      <c r="FG95" s="4"/>
      <c r="FH95" s="4"/>
      <c r="FI95" s="4"/>
      <c r="FJ95" s="4"/>
      <c r="FK95" s="4"/>
      <c r="FL95" s="4"/>
      <c r="FM95" s="4"/>
      <c r="FN95" s="4"/>
      <c r="FO95" s="4"/>
      <c r="FP95" s="4"/>
      <c r="FQ95" s="4"/>
      <c r="FR95" s="4"/>
      <c r="FS95" s="4"/>
      <c r="FT95" s="4"/>
      <c r="FU95" s="4"/>
      <c r="FV95" s="4"/>
      <c r="FW95" s="4"/>
      <c r="FX95" s="4"/>
      <c r="FY95" s="4"/>
      <c r="FZ95" s="4"/>
      <c r="GA95" s="4"/>
      <c r="GB95" s="4"/>
      <c r="GC95" s="4"/>
      <c r="GD95" s="4"/>
      <c r="GE95" s="4"/>
      <c r="GF95" s="4"/>
      <c r="GG95" s="4"/>
      <c r="GH95" s="4"/>
      <c r="GI95" s="4"/>
      <c r="GJ95" s="4"/>
      <c r="GK95" s="4"/>
      <c r="GL95" s="4"/>
      <c r="GM95" s="4"/>
      <c r="GN95" s="4"/>
      <c r="GO95" s="4"/>
      <c r="GP95" s="4"/>
      <c r="GQ95" s="4"/>
      <c r="GR95" s="4"/>
      <c r="GS95" s="4"/>
      <c r="GT95" s="4"/>
      <c r="GU95" s="4"/>
      <c r="GV95" s="4"/>
      <c r="GW95" s="4"/>
      <c r="GX95" s="4"/>
      <c r="GY95" s="4"/>
      <c r="GZ95" s="4"/>
      <c r="HA95" s="4"/>
      <c r="HB95" s="4"/>
      <c r="HC95" s="4"/>
      <c r="HD95" s="4"/>
      <c r="HE95" s="4"/>
      <c r="HF95" s="4"/>
      <c r="HG95" s="4"/>
      <c r="HH95" s="4"/>
      <c r="HI95" s="4"/>
      <c r="HJ95" s="4"/>
      <c r="HK95" s="4"/>
      <c r="HL95" s="4"/>
      <c r="HM95" s="4"/>
      <c r="HN95" s="4"/>
      <c r="HO95" s="4"/>
      <c r="HP95" s="4"/>
      <c r="HQ95" s="4"/>
      <c r="HR95" s="4"/>
      <c r="HS95" s="4"/>
      <c r="HT95" s="4"/>
      <c r="HU95" s="4"/>
      <c r="HV95" s="4"/>
      <c r="HW95" s="4"/>
      <c r="HX95" s="4"/>
      <c r="HY95" s="4"/>
      <c r="HZ95" s="4"/>
      <c r="IA95" s="4"/>
      <c r="IB95" s="4"/>
      <c r="IC95" s="4"/>
      <c r="ID95" s="4"/>
      <c r="IE95" s="4"/>
      <c r="IF95" s="4"/>
      <c r="IG95" s="4"/>
      <c r="IH95" s="4"/>
      <c r="II95" s="4"/>
      <c r="IJ95" s="4"/>
      <c r="IK95" s="4"/>
      <c r="IL95" s="4"/>
      <c r="IM95" s="4"/>
      <c r="IN95" s="4"/>
      <c r="IO95" s="4"/>
      <c r="IP95" s="4"/>
      <c r="IQ95" s="4"/>
      <c r="IR95" s="4"/>
      <c r="IS95" s="4"/>
      <c r="IT95" s="4"/>
      <c r="IU95" s="4"/>
      <c r="IV95" s="4"/>
      <c r="IW95" s="4"/>
      <c r="IX95" s="4"/>
      <c r="IY95" s="4"/>
      <c r="IZ95" s="4"/>
      <c r="JA95" s="4"/>
      <c r="JB95" s="4"/>
      <c r="JC95" s="4"/>
      <c r="JD95" s="4"/>
      <c r="JE95" s="4"/>
      <c r="JF95" s="4"/>
      <c r="JG95" s="4"/>
      <c r="JH95" s="4"/>
      <c r="JI95" s="4"/>
      <c r="JJ95" s="4"/>
      <c r="JK95" s="4"/>
      <c r="JL95" s="4"/>
      <c r="JM95" s="4"/>
      <c r="JN95" s="4"/>
      <c r="JO95" s="4"/>
      <c r="JP95" s="4"/>
      <c r="JQ95" s="4"/>
      <c r="JR95" s="4"/>
      <c r="JS95" s="4"/>
      <c r="JT95" s="4"/>
      <c r="JU95" s="4"/>
      <c r="JV95" s="4"/>
      <c r="JW95" s="4"/>
      <c r="JX95" s="4"/>
      <c r="JY95" s="4"/>
      <c r="JZ95" s="4"/>
      <c r="KA95" s="4"/>
      <c r="KB95" s="4"/>
      <c r="KC95" s="4"/>
      <c r="KD95" s="4"/>
      <c r="KE95" s="4"/>
      <c r="KF95" s="4"/>
      <c r="KG95" s="4"/>
      <c r="KH95" s="4"/>
      <c r="KI95" s="4"/>
      <c r="KJ95" s="4"/>
      <c r="KK95" s="4"/>
      <c r="KL95" s="4"/>
      <c r="KM95" s="4"/>
      <c r="KN95" s="4"/>
      <c r="KO95" s="4"/>
      <c r="KP95" s="4"/>
      <c r="KQ95" s="4"/>
      <c r="KR95" s="4"/>
      <c r="KS95" s="4"/>
      <c r="KT95" s="4"/>
      <c r="KU95" s="4"/>
      <c r="KV95" s="4"/>
      <c r="KW95" s="4"/>
      <c r="KX95" s="4"/>
      <c r="KY95" s="4"/>
      <c r="KZ95" s="4"/>
      <c r="LA95" s="4"/>
      <c r="LB95" s="4"/>
      <c r="LC95" s="4"/>
      <c r="LD95" s="4"/>
      <c r="LE95" s="4"/>
      <c r="LF95" s="4"/>
      <c r="LG95" s="4"/>
      <c r="LH95" s="4"/>
      <c r="LI95" s="4"/>
      <c r="LJ95" s="4"/>
      <c r="LK95" s="4"/>
      <c r="LL95" s="4"/>
      <c r="LM95" s="4"/>
      <c r="LN95" s="4"/>
      <c r="LO95" s="4"/>
      <c r="LP95" s="4"/>
      <c r="LQ95" s="4"/>
      <c r="LR95" s="4"/>
      <c r="LS95" s="4"/>
      <c r="LT95" s="4"/>
      <c r="LU95" s="4"/>
      <c r="LV95" s="4"/>
      <c r="LW95" s="4"/>
      <c r="LX95" s="4"/>
      <c r="LY95" s="4"/>
      <c r="LZ95" s="4"/>
      <c r="MA95" s="4"/>
      <c r="MB95" s="4"/>
      <c r="MC95" s="4"/>
      <c r="MD95" s="4"/>
      <c r="ME95" s="4"/>
      <c r="MF95" s="4"/>
      <c r="MG95" s="4"/>
      <c r="MH95" s="4"/>
      <c r="MI95" s="4"/>
      <c r="MJ95" s="4"/>
      <c r="MK95" s="4"/>
      <c r="ML95" s="4"/>
      <c r="MM95" s="4"/>
      <c r="MN95" s="4"/>
      <c r="MO95" s="4"/>
      <c r="MP95" s="4"/>
      <c r="MQ95" s="4"/>
      <c r="MR95" s="4"/>
      <c r="MS95" s="4"/>
      <c r="MT95" s="4"/>
      <c r="MU95" s="4"/>
      <c r="MV95" s="4"/>
      <c r="MW95" s="4"/>
      <c r="MX95" s="4"/>
      <c r="MY95" s="4"/>
      <c r="MZ95" s="4"/>
      <c r="NA95" s="4"/>
      <c r="NB95" s="4"/>
      <c r="NC95" s="4"/>
      <c r="ND95" s="4"/>
      <c r="NE95" s="4"/>
      <c r="NF95" s="4"/>
      <c r="NG95" s="4"/>
      <c r="NH95" s="4"/>
      <c r="NI95" s="4"/>
      <c r="NJ95" s="4"/>
      <c r="NK95" s="4"/>
      <c r="NL95" s="4"/>
      <c r="NM95" s="4"/>
      <c r="NN95" s="4"/>
      <c r="NO95" s="4"/>
      <c r="NP95" s="4"/>
      <c r="NQ95" s="4"/>
      <c r="NR95" s="4"/>
      <c r="NS95" s="4"/>
      <c r="NT95" s="4"/>
      <c r="NU95" s="4"/>
      <c r="NV95" s="4"/>
      <c r="NW95" s="4"/>
      <c r="NX95" s="4"/>
      <c r="NY95" s="4"/>
    </row>
    <row r="96" spans="1:389" s="31" customFormat="1" ht="125.25" customHeight="1">
      <c r="A96" s="5">
        <v>1</v>
      </c>
      <c r="B96" s="5"/>
      <c r="C96" s="5"/>
      <c r="D96" s="5"/>
      <c r="E96" s="5"/>
      <c r="F96" s="33">
        <v>1</v>
      </c>
      <c r="G96" s="33"/>
      <c r="H96" s="33"/>
      <c r="I96" s="33"/>
      <c r="J96" s="33"/>
      <c r="K96" s="33"/>
      <c r="L96" s="33"/>
      <c r="M96" s="36" t="s">
        <v>437</v>
      </c>
      <c r="N96" s="37" t="s">
        <v>29</v>
      </c>
      <c r="O96" s="38" t="s">
        <v>1021</v>
      </c>
      <c r="P96" s="39" t="s">
        <v>1022</v>
      </c>
      <c r="Q96" s="40">
        <v>1</v>
      </c>
      <c r="R96" s="40"/>
      <c r="S96" s="15" t="s">
        <v>1023</v>
      </c>
      <c r="T96" s="36" t="s">
        <v>1024</v>
      </c>
      <c r="U96" s="42" t="s">
        <v>1025</v>
      </c>
      <c r="V96" s="17">
        <v>44902</v>
      </c>
      <c r="W96" s="17">
        <v>44909</v>
      </c>
      <c r="X96" s="17">
        <v>46234</v>
      </c>
      <c r="Y96" s="17">
        <v>46234</v>
      </c>
      <c r="Z96" s="43">
        <v>19178875</v>
      </c>
      <c r="AA96" s="19">
        <v>200035656</v>
      </c>
      <c r="AB96" s="19">
        <v>206036725</v>
      </c>
      <c r="AC96" s="19">
        <v>212217827</v>
      </c>
      <c r="AD96" s="19">
        <v>127507545</v>
      </c>
      <c r="AE96" s="20">
        <f t="shared" si="17"/>
        <v>764976628</v>
      </c>
      <c r="AF96" s="19">
        <v>0</v>
      </c>
      <c r="AG96" s="20">
        <f t="shared" si="15"/>
        <v>764976628</v>
      </c>
      <c r="AH96" s="21">
        <v>0</v>
      </c>
      <c r="AI96" s="20">
        <f t="shared" si="16"/>
        <v>764976628</v>
      </c>
      <c r="AJ96" s="34" t="s">
        <v>1026</v>
      </c>
      <c r="AK96" s="22" t="s">
        <v>1027</v>
      </c>
      <c r="AL96" s="44">
        <v>901375655</v>
      </c>
      <c r="AM96" s="44">
        <v>1</v>
      </c>
      <c r="AN96" s="24" t="s">
        <v>1028</v>
      </c>
      <c r="AO96" s="44">
        <v>3002043493</v>
      </c>
      <c r="AP96" s="46" t="s">
        <v>1029</v>
      </c>
      <c r="AQ96" s="45" t="s">
        <v>31</v>
      </c>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c r="DK96" s="4"/>
      <c r="DL96" s="4"/>
      <c r="DM96" s="4"/>
      <c r="DN96" s="4"/>
      <c r="DO96" s="4"/>
      <c r="DP96" s="4"/>
      <c r="DQ96" s="4"/>
      <c r="DR96" s="4"/>
      <c r="DS96" s="4"/>
      <c r="DT96" s="4"/>
      <c r="DU96" s="4"/>
      <c r="DV96" s="4"/>
      <c r="DW96" s="4"/>
      <c r="DX96" s="4"/>
      <c r="DY96" s="4"/>
      <c r="DZ96" s="4"/>
      <c r="EA96" s="4"/>
      <c r="EB96" s="4"/>
      <c r="EC96" s="4"/>
      <c r="ED96" s="4"/>
      <c r="EE96" s="4"/>
      <c r="EF96" s="4"/>
      <c r="EG96" s="4"/>
      <c r="EH96" s="4"/>
      <c r="EI96" s="4"/>
      <c r="EJ96" s="4"/>
      <c r="EK96" s="4"/>
      <c r="EL96" s="4"/>
      <c r="EM96" s="4"/>
      <c r="EN96" s="4"/>
      <c r="EO96" s="4"/>
      <c r="EP96" s="4"/>
      <c r="EQ96" s="4"/>
      <c r="ER96" s="4"/>
      <c r="ES96" s="4"/>
      <c r="ET96" s="4"/>
      <c r="EU96" s="4"/>
      <c r="EV96" s="4"/>
      <c r="EW96" s="4"/>
      <c r="EX96" s="4"/>
      <c r="EY96" s="4"/>
      <c r="EZ96" s="4"/>
      <c r="FA96" s="4"/>
      <c r="FB96" s="4"/>
      <c r="FC96" s="4"/>
      <c r="FD96" s="4"/>
      <c r="FE96" s="4"/>
      <c r="FF96" s="4"/>
      <c r="FG96" s="4"/>
      <c r="FH96" s="4"/>
      <c r="FI96" s="4"/>
      <c r="FJ96" s="4"/>
      <c r="FK96" s="4"/>
      <c r="FL96" s="4"/>
      <c r="FM96" s="4"/>
      <c r="FN96" s="4"/>
      <c r="FO96" s="4"/>
      <c r="FP96" s="4"/>
      <c r="FQ96" s="4"/>
      <c r="FR96" s="4"/>
      <c r="FS96" s="4"/>
      <c r="FT96" s="4"/>
      <c r="FU96" s="4"/>
      <c r="FV96" s="4"/>
      <c r="FW96" s="4"/>
      <c r="FX96" s="4"/>
      <c r="FY96" s="4"/>
      <c r="FZ96" s="4"/>
      <c r="GA96" s="4"/>
      <c r="GB96" s="4"/>
      <c r="GC96" s="4"/>
      <c r="GD96" s="4"/>
      <c r="GE96" s="4"/>
      <c r="GF96" s="4"/>
      <c r="GG96" s="4"/>
      <c r="GH96" s="4"/>
      <c r="GI96" s="4"/>
      <c r="GJ96" s="4"/>
      <c r="GK96" s="4"/>
      <c r="GL96" s="4"/>
      <c r="GM96" s="4"/>
      <c r="GN96" s="4"/>
      <c r="GO96" s="4"/>
      <c r="GP96" s="4"/>
      <c r="GQ96" s="4"/>
      <c r="GR96" s="4"/>
      <c r="GS96" s="4"/>
      <c r="GT96" s="4"/>
      <c r="GU96" s="4"/>
      <c r="GV96" s="4"/>
      <c r="GW96" s="4"/>
      <c r="GX96" s="4"/>
      <c r="GY96" s="4"/>
      <c r="GZ96" s="4"/>
      <c r="HA96" s="4"/>
      <c r="HB96" s="4"/>
      <c r="HC96" s="4"/>
      <c r="HD96" s="4"/>
      <c r="HE96" s="4"/>
      <c r="HF96" s="4"/>
      <c r="HG96" s="4"/>
      <c r="HH96" s="4"/>
      <c r="HI96" s="4"/>
      <c r="HJ96" s="4"/>
      <c r="HK96" s="4"/>
      <c r="HL96" s="4"/>
      <c r="HM96" s="4"/>
      <c r="HN96" s="4"/>
      <c r="HO96" s="4"/>
      <c r="HP96" s="4"/>
      <c r="HQ96" s="4"/>
      <c r="HR96" s="4"/>
      <c r="HS96" s="4"/>
      <c r="HT96" s="4"/>
      <c r="HU96" s="4"/>
      <c r="HV96" s="4"/>
      <c r="HW96" s="4"/>
      <c r="HX96" s="4"/>
      <c r="HY96" s="4"/>
      <c r="HZ96" s="4"/>
      <c r="IA96" s="4"/>
      <c r="IB96" s="4"/>
      <c r="IC96" s="4"/>
      <c r="ID96" s="4"/>
      <c r="IE96" s="4"/>
      <c r="IF96" s="4"/>
      <c r="IG96" s="4"/>
      <c r="IH96" s="4"/>
      <c r="II96" s="4"/>
      <c r="IJ96" s="4"/>
      <c r="IK96" s="4"/>
      <c r="IL96" s="4"/>
      <c r="IM96" s="4"/>
      <c r="IN96" s="4"/>
      <c r="IO96" s="4"/>
      <c r="IP96" s="4"/>
      <c r="IQ96" s="4"/>
      <c r="IR96" s="4"/>
      <c r="IS96" s="4"/>
      <c r="IT96" s="4"/>
      <c r="IU96" s="4"/>
      <c r="IV96" s="4"/>
      <c r="IW96" s="4"/>
      <c r="IX96" s="4"/>
      <c r="IY96" s="4"/>
      <c r="IZ96" s="4"/>
      <c r="JA96" s="4"/>
      <c r="JB96" s="4"/>
      <c r="JC96" s="4"/>
      <c r="JD96" s="4"/>
      <c r="JE96" s="4"/>
      <c r="JF96" s="4"/>
      <c r="JG96" s="4"/>
      <c r="JH96" s="4"/>
      <c r="JI96" s="4"/>
      <c r="JJ96" s="4"/>
      <c r="JK96" s="4"/>
      <c r="JL96" s="4"/>
      <c r="JM96" s="4"/>
      <c r="JN96" s="4"/>
      <c r="JO96" s="4"/>
      <c r="JP96" s="4"/>
      <c r="JQ96" s="4"/>
      <c r="JR96" s="4"/>
      <c r="JS96" s="4"/>
      <c r="JT96" s="4"/>
      <c r="JU96" s="4"/>
      <c r="JV96" s="4"/>
      <c r="JW96" s="4"/>
      <c r="JX96" s="4"/>
      <c r="JY96" s="4"/>
      <c r="JZ96" s="4"/>
      <c r="KA96" s="4"/>
      <c r="KB96" s="4"/>
      <c r="KC96" s="4"/>
      <c r="KD96" s="4"/>
      <c r="KE96" s="4"/>
      <c r="KF96" s="4"/>
      <c r="KG96" s="4"/>
      <c r="KH96" s="4"/>
      <c r="KI96" s="4"/>
      <c r="KJ96" s="4"/>
      <c r="KK96" s="4"/>
      <c r="KL96" s="4"/>
      <c r="KM96" s="4"/>
      <c r="KN96" s="4"/>
      <c r="KO96" s="4"/>
      <c r="KP96" s="4"/>
      <c r="KQ96" s="4"/>
      <c r="KR96" s="4"/>
      <c r="KS96" s="4"/>
      <c r="KT96" s="4"/>
      <c r="KU96" s="4"/>
      <c r="KV96" s="4"/>
      <c r="KW96" s="4"/>
      <c r="KX96" s="4"/>
      <c r="KY96" s="4"/>
      <c r="KZ96" s="4"/>
      <c r="LA96" s="4"/>
      <c r="LB96" s="4"/>
      <c r="LC96" s="4"/>
      <c r="LD96" s="4"/>
      <c r="LE96" s="4"/>
      <c r="LF96" s="4"/>
      <c r="LG96" s="4"/>
      <c r="LH96" s="4"/>
      <c r="LI96" s="4"/>
      <c r="LJ96" s="4"/>
      <c r="LK96" s="4"/>
      <c r="LL96" s="4"/>
      <c r="LM96" s="4"/>
      <c r="LN96" s="4"/>
      <c r="LO96" s="4"/>
      <c r="LP96" s="4"/>
      <c r="LQ96" s="4"/>
      <c r="LR96" s="4"/>
      <c r="LS96" s="4"/>
      <c r="LT96" s="4"/>
      <c r="LU96" s="4"/>
      <c r="LV96" s="4"/>
      <c r="LW96" s="4"/>
      <c r="LX96" s="4"/>
      <c r="LY96" s="4"/>
      <c r="LZ96" s="4"/>
      <c r="MA96" s="4"/>
      <c r="MB96" s="4"/>
      <c r="MC96" s="4"/>
      <c r="MD96" s="4"/>
      <c r="ME96" s="4"/>
      <c r="MF96" s="4"/>
      <c r="MG96" s="4"/>
      <c r="MH96" s="4"/>
      <c r="MI96" s="4"/>
      <c r="MJ96" s="4"/>
      <c r="MK96" s="4"/>
      <c r="ML96" s="4"/>
      <c r="MM96" s="4"/>
      <c r="MN96" s="4"/>
      <c r="MO96" s="4"/>
      <c r="MP96" s="4"/>
      <c r="MQ96" s="4"/>
      <c r="MR96" s="4"/>
      <c r="MS96" s="4"/>
      <c r="MT96" s="4"/>
      <c r="MU96" s="4"/>
      <c r="MV96" s="4"/>
      <c r="MW96" s="4"/>
      <c r="MX96" s="4"/>
      <c r="MY96" s="4"/>
      <c r="MZ96" s="4"/>
      <c r="NA96" s="4"/>
      <c r="NB96" s="4"/>
      <c r="NC96" s="4"/>
      <c r="ND96" s="4"/>
      <c r="NE96" s="4"/>
      <c r="NF96" s="4"/>
      <c r="NG96" s="4"/>
      <c r="NH96" s="4"/>
      <c r="NI96" s="4"/>
      <c r="NJ96" s="4"/>
      <c r="NK96" s="4"/>
      <c r="NL96" s="4"/>
      <c r="NM96" s="4"/>
      <c r="NN96" s="4"/>
      <c r="NO96" s="4"/>
      <c r="NP96" s="4"/>
      <c r="NQ96" s="4"/>
      <c r="NR96" s="4"/>
      <c r="NS96" s="4"/>
      <c r="NT96" s="4"/>
      <c r="NU96" s="4"/>
      <c r="NV96" s="4"/>
      <c r="NW96" s="4"/>
      <c r="NX96" s="4"/>
      <c r="NY96" s="4"/>
    </row>
    <row r="97" spans="1:389" s="31" customFormat="1" ht="125.25" customHeight="1">
      <c r="A97" s="5">
        <v>1</v>
      </c>
      <c r="B97" s="5"/>
      <c r="C97" s="5"/>
      <c r="D97" s="5"/>
      <c r="E97" s="5"/>
      <c r="F97" s="33"/>
      <c r="G97" s="33">
        <v>1</v>
      </c>
      <c r="H97" s="33"/>
      <c r="I97" s="33"/>
      <c r="J97" s="33"/>
      <c r="K97" s="33"/>
      <c r="L97" s="33"/>
      <c r="M97" s="36" t="s">
        <v>369</v>
      </c>
      <c r="N97" s="37" t="s">
        <v>119</v>
      </c>
      <c r="O97" s="38" t="s">
        <v>1030</v>
      </c>
      <c r="P97" s="39" t="s">
        <v>1031</v>
      </c>
      <c r="Q97" s="40">
        <v>1</v>
      </c>
      <c r="R97" s="40"/>
      <c r="S97" s="15" t="s">
        <v>1032</v>
      </c>
      <c r="T97" s="36" t="s">
        <v>1033</v>
      </c>
      <c r="U97" s="42" t="s">
        <v>1034</v>
      </c>
      <c r="V97" s="17">
        <v>44902</v>
      </c>
      <c r="W97" s="17">
        <v>44911</v>
      </c>
      <c r="X97" s="17">
        <v>45245</v>
      </c>
      <c r="Y97" s="17">
        <v>45245</v>
      </c>
      <c r="Z97" s="43">
        <v>100000000</v>
      </c>
      <c r="AA97" s="19">
        <v>11033819800</v>
      </c>
      <c r="AB97" s="19">
        <v>0</v>
      </c>
      <c r="AC97" s="19">
        <v>0</v>
      </c>
      <c r="AD97" s="19">
        <v>0</v>
      </c>
      <c r="AE97" s="20">
        <f t="shared" si="17"/>
        <v>11133819800</v>
      </c>
      <c r="AF97" s="19">
        <v>0</v>
      </c>
      <c r="AG97" s="20">
        <f t="shared" si="15"/>
        <v>11133819800</v>
      </c>
      <c r="AH97" s="21">
        <v>0</v>
      </c>
      <c r="AI97" s="20">
        <f t="shared" si="16"/>
        <v>11133819800</v>
      </c>
      <c r="AJ97" s="34" t="s">
        <v>307</v>
      </c>
      <c r="AK97" s="22" t="s">
        <v>1035</v>
      </c>
      <c r="AL97" s="44">
        <v>830109997</v>
      </c>
      <c r="AM97" s="44">
        <v>9</v>
      </c>
      <c r="AN97" s="35" t="s">
        <v>1036</v>
      </c>
      <c r="AO97" s="44">
        <v>8610850</v>
      </c>
      <c r="AP97" s="46" t="s">
        <v>157</v>
      </c>
      <c r="AQ97" s="45" t="s">
        <v>31</v>
      </c>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c r="DJ97" s="4"/>
      <c r="DK97" s="4"/>
      <c r="DL97" s="4"/>
      <c r="DM97" s="4"/>
      <c r="DN97" s="4"/>
      <c r="DO97" s="4"/>
      <c r="DP97" s="4"/>
      <c r="DQ97" s="4"/>
      <c r="DR97" s="4"/>
      <c r="DS97" s="4"/>
      <c r="DT97" s="4"/>
      <c r="DU97" s="4"/>
      <c r="DV97" s="4"/>
      <c r="DW97" s="4"/>
      <c r="DX97" s="4"/>
      <c r="DY97" s="4"/>
      <c r="DZ97" s="4"/>
      <c r="EA97" s="4"/>
      <c r="EB97" s="4"/>
      <c r="EC97" s="4"/>
      <c r="ED97" s="4"/>
      <c r="EE97" s="4"/>
      <c r="EF97" s="4"/>
      <c r="EG97" s="4"/>
      <c r="EH97" s="4"/>
      <c r="EI97" s="4"/>
      <c r="EJ97" s="4"/>
      <c r="EK97" s="4"/>
      <c r="EL97" s="4"/>
      <c r="EM97" s="4"/>
      <c r="EN97" s="4"/>
      <c r="EO97" s="4"/>
      <c r="EP97" s="4"/>
      <c r="EQ97" s="4"/>
      <c r="ER97" s="4"/>
      <c r="ES97" s="4"/>
      <c r="ET97" s="4"/>
      <c r="EU97" s="4"/>
      <c r="EV97" s="4"/>
      <c r="EW97" s="4"/>
      <c r="EX97" s="4"/>
      <c r="EY97" s="4"/>
      <c r="EZ97" s="4"/>
      <c r="FA97" s="4"/>
      <c r="FB97" s="4"/>
      <c r="FC97" s="4"/>
      <c r="FD97" s="4"/>
      <c r="FE97" s="4"/>
      <c r="FF97" s="4"/>
      <c r="FG97" s="4"/>
      <c r="FH97" s="4"/>
      <c r="FI97" s="4"/>
      <c r="FJ97" s="4"/>
      <c r="FK97" s="4"/>
      <c r="FL97" s="4"/>
      <c r="FM97" s="4"/>
      <c r="FN97" s="4"/>
      <c r="FO97" s="4"/>
      <c r="FP97" s="4"/>
      <c r="FQ97" s="4"/>
      <c r="FR97" s="4"/>
      <c r="FS97" s="4"/>
      <c r="FT97" s="4"/>
      <c r="FU97" s="4"/>
      <c r="FV97" s="4"/>
      <c r="FW97" s="4"/>
      <c r="FX97" s="4"/>
      <c r="FY97" s="4"/>
      <c r="FZ97" s="4"/>
      <c r="GA97" s="4"/>
      <c r="GB97" s="4"/>
      <c r="GC97" s="4"/>
      <c r="GD97" s="4"/>
      <c r="GE97" s="4"/>
      <c r="GF97" s="4"/>
      <c r="GG97" s="4"/>
      <c r="GH97" s="4"/>
      <c r="GI97" s="4"/>
      <c r="GJ97" s="4"/>
      <c r="GK97" s="4"/>
      <c r="GL97" s="4"/>
      <c r="GM97" s="4"/>
      <c r="GN97" s="4"/>
      <c r="GO97" s="4"/>
      <c r="GP97" s="4"/>
      <c r="GQ97" s="4"/>
      <c r="GR97" s="4"/>
      <c r="GS97" s="4"/>
      <c r="GT97" s="4"/>
      <c r="GU97" s="4"/>
      <c r="GV97" s="4"/>
      <c r="GW97" s="4"/>
      <c r="GX97" s="4"/>
      <c r="GY97" s="4"/>
      <c r="GZ97" s="4"/>
      <c r="HA97" s="4"/>
      <c r="HB97" s="4"/>
      <c r="HC97" s="4"/>
      <c r="HD97" s="4"/>
      <c r="HE97" s="4"/>
      <c r="HF97" s="4"/>
      <c r="HG97" s="4"/>
      <c r="HH97" s="4"/>
      <c r="HI97" s="4"/>
      <c r="HJ97" s="4"/>
      <c r="HK97" s="4"/>
      <c r="HL97" s="4"/>
      <c r="HM97" s="4"/>
      <c r="HN97" s="4"/>
      <c r="HO97" s="4"/>
      <c r="HP97" s="4"/>
      <c r="HQ97" s="4"/>
      <c r="HR97" s="4"/>
      <c r="HS97" s="4"/>
      <c r="HT97" s="4"/>
      <c r="HU97" s="4"/>
      <c r="HV97" s="4"/>
      <c r="HW97" s="4"/>
      <c r="HX97" s="4"/>
      <c r="HY97" s="4"/>
      <c r="HZ97" s="4"/>
      <c r="IA97" s="4"/>
      <c r="IB97" s="4"/>
      <c r="IC97" s="4"/>
      <c r="ID97" s="4"/>
      <c r="IE97" s="4"/>
      <c r="IF97" s="4"/>
      <c r="IG97" s="4"/>
      <c r="IH97" s="4"/>
      <c r="II97" s="4"/>
      <c r="IJ97" s="4"/>
      <c r="IK97" s="4"/>
      <c r="IL97" s="4"/>
      <c r="IM97" s="4"/>
      <c r="IN97" s="4"/>
      <c r="IO97" s="4"/>
      <c r="IP97" s="4"/>
      <c r="IQ97" s="4"/>
      <c r="IR97" s="4"/>
      <c r="IS97" s="4"/>
      <c r="IT97" s="4"/>
      <c r="IU97" s="4"/>
      <c r="IV97" s="4"/>
      <c r="IW97" s="4"/>
      <c r="IX97" s="4"/>
      <c r="IY97" s="4"/>
      <c r="IZ97" s="4"/>
      <c r="JA97" s="4"/>
      <c r="JB97" s="4"/>
      <c r="JC97" s="4"/>
      <c r="JD97" s="4"/>
      <c r="JE97" s="4"/>
      <c r="JF97" s="4"/>
      <c r="JG97" s="4"/>
      <c r="JH97" s="4"/>
      <c r="JI97" s="4"/>
      <c r="JJ97" s="4"/>
      <c r="JK97" s="4"/>
      <c r="JL97" s="4"/>
      <c r="JM97" s="4"/>
      <c r="JN97" s="4"/>
      <c r="JO97" s="4"/>
      <c r="JP97" s="4"/>
      <c r="JQ97" s="4"/>
      <c r="JR97" s="4"/>
      <c r="JS97" s="4"/>
      <c r="JT97" s="4"/>
      <c r="JU97" s="4"/>
      <c r="JV97" s="4"/>
      <c r="JW97" s="4"/>
      <c r="JX97" s="4"/>
      <c r="JY97" s="4"/>
      <c r="JZ97" s="4"/>
      <c r="KA97" s="4"/>
      <c r="KB97" s="4"/>
      <c r="KC97" s="4"/>
      <c r="KD97" s="4"/>
      <c r="KE97" s="4"/>
      <c r="KF97" s="4"/>
      <c r="KG97" s="4"/>
      <c r="KH97" s="4"/>
      <c r="KI97" s="4"/>
      <c r="KJ97" s="4"/>
      <c r="KK97" s="4"/>
      <c r="KL97" s="4"/>
      <c r="KM97" s="4"/>
      <c r="KN97" s="4"/>
      <c r="KO97" s="4"/>
      <c r="KP97" s="4"/>
      <c r="KQ97" s="4"/>
      <c r="KR97" s="4"/>
      <c r="KS97" s="4"/>
      <c r="KT97" s="4"/>
      <c r="KU97" s="4"/>
      <c r="KV97" s="4"/>
      <c r="KW97" s="4"/>
      <c r="KX97" s="4"/>
      <c r="KY97" s="4"/>
      <c r="KZ97" s="4"/>
      <c r="LA97" s="4"/>
      <c r="LB97" s="4"/>
      <c r="LC97" s="4"/>
      <c r="LD97" s="4"/>
      <c r="LE97" s="4"/>
      <c r="LF97" s="4"/>
      <c r="LG97" s="4"/>
      <c r="LH97" s="4"/>
      <c r="LI97" s="4"/>
      <c r="LJ97" s="4"/>
      <c r="LK97" s="4"/>
      <c r="LL97" s="4"/>
      <c r="LM97" s="4"/>
      <c r="LN97" s="4"/>
      <c r="LO97" s="4"/>
      <c r="LP97" s="4"/>
      <c r="LQ97" s="4"/>
      <c r="LR97" s="4"/>
      <c r="LS97" s="4"/>
      <c r="LT97" s="4"/>
      <c r="LU97" s="4"/>
      <c r="LV97" s="4"/>
      <c r="LW97" s="4"/>
      <c r="LX97" s="4"/>
      <c r="LY97" s="4"/>
      <c r="LZ97" s="4"/>
      <c r="MA97" s="4"/>
      <c r="MB97" s="4"/>
      <c r="MC97" s="4"/>
      <c r="MD97" s="4"/>
      <c r="ME97" s="4"/>
      <c r="MF97" s="4"/>
      <c r="MG97" s="4"/>
      <c r="MH97" s="4"/>
      <c r="MI97" s="4"/>
      <c r="MJ97" s="4"/>
      <c r="MK97" s="4"/>
      <c r="ML97" s="4"/>
      <c r="MM97" s="4"/>
      <c r="MN97" s="4"/>
      <c r="MO97" s="4"/>
      <c r="MP97" s="4"/>
      <c r="MQ97" s="4"/>
      <c r="MR97" s="4"/>
      <c r="MS97" s="4"/>
      <c r="MT97" s="4"/>
      <c r="MU97" s="4"/>
      <c r="MV97" s="4"/>
      <c r="MW97" s="4"/>
      <c r="MX97" s="4"/>
      <c r="MY97" s="4"/>
      <c r="MZ97" s="4"/>
      <c r="NA97" s="4"/>
      <c r="NB97" s="4"/>
      <c r="NC97" s="4"/>
      <c r="ND97" s="4"/>
      <c r="NE97" s="4"/>
      <c r="NF97" s="4"/>
      <c r="NG97" s="4"/>
      <c r="NH97" s="4"/>
      <c r="NI97" s="4"/>
      <c r="NJ97" s="4"/>
      <c r="NK97" s="4"/>
      <c r="NL97" s="4"/>
      <c r="NM97" s="4"/>
      <c r="NN97" s="4"/>
      <c r="NO97" s="4"/>
      <c r="NP97" s="4"/>
      <c r="NQ97" s="4"/>
      <c r="NR97" s="4"/>
      <c r="NS97" s="4"/>
      <c r="NT97" s="4"/>
      <c r="NU97" s="4"/>
      <c r="NV97" s="4"/>
      <c r="NW97" s="4"/>
      <c r="NX97" s="4"/>
      <c r="NY97" s="4"/>
    </row>
    <row r="98" spans="1:389" s="31" customFormat="1" ht="125.25" customHeight="1">
      <c r="A98" s="5"/>
      <c r="B98" s="5">
        <v>1</v>
      </c>
      <c r="C98" s="5"/>
      <c r="D98" s="5"/>
      <c r="E98" s="5"/>
      <c r="F98" s="33"/>
      <c r="G98" s="33"/>
      <c r="H98" s="33"/>
      <c r="I98" s="33"/>
      <c r="J98" s="33">
        <v>1</v>
      </c>
      <c r="K98" s="33"/>
      <c r="L98" s="33"/>
      <c r="M98" s="36" t="s">
        <v>530</v>
      </c>
      <c r="N98" s="37" t="s">
        <v>29</v>
      </c>
      <c r="O98" s="38" t="s">
        <v>1037</v>
      </c>
      <c r="P98" s="39" t="s">
        <v>1038</v>
      </c>
      <c r="Q98" s="40">
        <v>1</v>
      </c>
      <c r="R98" s="40"/>
      <c r="S98" s="15" t="s">
        <v>1039</v>
      </c>
      <c r="T98" s="36" t="s">
        <v>126</v>
      </c>
      <c r="U98" s="42" t="s">
        <v>1040</v>
      </c>
      <c r="V98" s="17">
        <v>44904</v>
      </c>
      <c r="W98" s="17">
        <v>44909</v>
      </c>
      <c r="X98" s="17">
        <v>46234</v>
      </c>
      <c r="Y98" s="17">
        <v>46234</v>
      </c>
      <c r="Z98" s="43">
        <v>417656376</v>
      </c>
      <c r="AA98" s="19">
        <v>3484924801</v>
      </c>
      <c r="AB98" s="19">
        <v>3589472545</v>
      </c>
      <c r="AC98" s="19">
        <v>3697156806</v>
      </c>
      <c r="AD98" s="19">
        <v>2221375122</v>
      </c>
      <c r="AE98" s="20">
        <f t="shared" si="17"/>
        <v>13410585650</v>
      </c>
      <c r="AF98" s="19">
        <v>0</v>
      </c>
      <c r="AG98" s="20">
        <f t="shared" si="15"/>
        <v>13410585650</v>
      </c>
      <c r="AH98" s="21">
        <v>299849924</v>
      </c>
      <c r="AI98" s="20">
        <f t="shared" si="16"/>
        <v>13110735726</v>
      </c>
      <c r="AJ98" s="34" t="s">
        <v>189</v>
      </c>
      <c r="AK98" s="22" t="s">
        <v>501</v>
      </c>
      <c r="AL98" s="44">
        <v>900812131</v>
      </c>
      <c r="AM98" s="44">
        <v>6</v>
      </c>
      <c r="AN98" s="24" t="s">
        <v>1041</v>
      </c>
      <c r="AO98" s="44">
        <v>3507679671</v>
      </c>
      <c r="AP98" s="46" t="s">
        <v>52</v>
      </c>
      <c r="AQ98" s="45" t="s">
        <v>31</v>
      </c>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c r="DP98" s="4"/>
      <c r="DQ98" s="4"/>
      <c r="DR98" s="4"/>
      <c r="DS98" s="4"/>
      <c r="DT98" s="4"/>
      <c r="DU98" s="4"/>
      <c r="DV98" s="4"/>
      <c r="DW98" s="4"/>
      <c r="DX98" s="4"/>
      <c r="DY98" s="4"/>
      <c r="DZ98" s="4"/>
      <c r="EA98" s="4"/>
      <c r="EB98" s="4"/>
      <c r="EC98" s="4"/>
      <c r="ED98" s="4"/>
      <c r="EE98" s="4"/>
      <c r="EF98" s="4"/>
      <c r="EG98" s="4"/>
      <c r="EH98" s="4"/>
      <c r="EI98" s="4"/>
      <c r="EJ98" s="4"/>
      <c r="EK98" s="4"/>
      <c r="EL98" s="4"/>
      <c r="EM98" s="4"/>
      <c r="EN98" s="4"/>
      <c r="EO98" s="4"/>
      <c r="EP98" s="4"/>
      <c r="EQ98" s="4"/>
      <c r="ER98" s="4"/>
      <c r="ES98" s="4"/>
      <c r="ET98" s="4"/>
      <c r="EU98" s="4"/>
      <c r="EV98" s="4"/>
      <c r="EW98" s="4"/>
      <c r="EX98" s="4"/>
      <c r="EY98" s="4"/>
      <c r="EZ98" s="4"/>
      <c r="FA98" s="4"/>
      <c r="FB98" s="4"/>
      <c r="FC98" s="4"/>
      <c r="FD98" s="4"/>
      <c r="FE98" s="4"/>
      <c r="FF98" s="4"/>
      <c r="FG98" s="4"/>
      <c r="FH98" s="4"/>
      <c r="FI98" s="4"/>
      <c r="FJ98" s="4"/>
      <c r="FK98" s="4"/>
      <c r="FL98" s="4"/>
      <c r="FM98" s="4"/>
      <c r="FN98" s="4"/>
      <c r="FO98" s="4"/>
      <c r="FP98" s="4"/>
      <c r="FQ98" s="4"/>
      <c r="FR98" s="4"/>
      <c r="FS98" s="4"/>
      <c r="FT98" s="4"/>
      <c r="FU98" s="4"/>
      <c r="FV98" s="4"/>
      <c r="FW98" s="4"/>
      <c r="FX98" s="4"/>
      <c r="FY98" s="4"/>
      <c r="FZ98" s="4"/>
      <c r="GA98" s="4"/>
      <c r="GB98" s="4"/>
      <c r="GC98" s="4"/>
      <c r="GD98" s="4"/>
      <c r="GE98" s="4"/>
      <c r="GF98" s="4"/>
      <c r="GG98" s="4"/>
      <c r="GH98" s="4"/>
      <c r="GI98" s="4"/>
      <c r="GJ98" s="4"/>
      <c r="GK98" s="4"/>
      <c r="GL98" s="4"/>
      <c r="GM98" s="4"/>
      <c r="GN98" s="4"/>
      <c r="GO98" s="4"/>
      <c r="GP98" s="4"/>
      <c r="GQ98" s="4"/>
      <c r="GR98" s="4"/>
      <c r="GS98" s="4"/>
      <c r="GT98" s="4"/>
      <c r="GU98" s="4"/>
      <c r="GV98" s="4"/>
      <c r="GW98" s="4"/>
      <c r="GX98" s="4"/>
      <c r="GY98" s="4"/>
      <c r="GZ98" s="4"/>
      <c r="HA98" s="4"/>
      <c r="HB98" s="4"/>
      <c r="HC98" s="4"/>
      <c r="HD98" s="4"/>
      <c r="HE98" s="4"/>
      <c r="HF98" s="4"/>
      <c r="HG98" s="4"/>
      <c r="HH98" s="4"/>
      <c r="HI98" s="4"/>
      <c r="HJ98" s="4"/>
      <c r="HK98" s="4"/>
      <c r="HL98" s="4"/>
      <c r="HM98" s="4"/>
      <c r="HN98" s="4"/>
      <c r="HO98" s="4"/>
      <c r="HP98" s="4"/>
      <c r="HQ98" s="4"/>
      <c r="HR98" s="4"/>
      <c r="HS98" s="4"/>
      <c r="HT98" s="4"/>
      <c r="HU98" s="4"/>
      <c r="HV98" s="4"/>
      <c r="HW98" s="4"/>
      <c r="HX98" s="4"/>
      <c r="HY98" s="4"/>
      <c r="HZ98" s="4"/>
      <c r="IA98" s="4"/>
      <c r="IB98" s="4"/>
      <c r="IC98" s="4"/>
      <c r="ID98" s="4"/>
      <c r="IE98" s="4"/>
      <c r="IF98" s="4"/>
      <c r="IG98" s="4"/>
      <c r="IH98" s="4"/>
      <c r="II98" s="4"/>
      <c r="IJ98" s="4"/>
      <c r="IK98" s="4"/>
      <c r="IL98" s="4"/>
      <c r="IM98" s="4"/>
      <c r="IN98" s="4"/>
      <c r="IO98" s="4"/>
      <c r="IP98" s="4"/>
      <c r="IQ98" s="4"/>
      <c r="IR98" s="4"/>
      <c r="IS98" s="4"/>
      <c r="IT98" s="4"/>
      <c r="IU98" s="4"/>
      <c r="IV98" s="4"/>
      <c r="IW98" s="4"/>
      <c r="IX98" s="4"/>
      <c r="IY98" s="4"/>
      <c r="IZ98" s="4"/>
      <c r="JA98" s="4"/>
      <c r="JB98" s="4"/>
      <c r="JC98" s="4"/>
      <c r="JD98" s="4"/>
      <c r="JE98" s="4"/>
      <c r="JF98" s="4"/>
      <c r="JG98" s="4"/>
      <c r="JH98" s="4"/>
      <c r="JI98" s="4"/>
      <c r="JJ98" s="4"/>
      <c r="JK98" s="4"/>
      <c r="JL98" s="4"/>
      <c r="JM98" s="4"/>
      <c r="JN98" s="4"/>
      <c r="JO98" s="4"/>
      <c r="JP98" s="4"/>
      <c r="JQ98" s="4"/>
      <c r="JR98" s="4"/>
      <c r="JS98" s="4"/>
      <c r="JT98" s="4"/>
      <c r="JU98" s="4"/>
      <c r="JV98" s="4"/>
      <c r="JW98" s="4"/>
      <c r="JX98" s="4"/>
      <c r="JY98" s="4"/>
      <c r="JZ98" s="4"/>
      <c r="KA98" s="4"/>
      <c r="KB98" s="4"/>
      <c r="KC98" s="4"/>
      <c r="KD98" s="4"/>
      <c r="KE98" s="4"/>
      <c r="KF98" s="4"/>
      <c r="KG98" s="4"/>
      <c r="KH98" s="4"/>
      <c r="KI98" s="4"/>
      <c r="KJ98" s="4"/>
      <c r="KK98" s="4"/>
      <c r="KL98" s="4"/>
      <c r="KM98" s="4"/>
      <c r="KN98" s="4"/>
      <c r="KO98" s="4"/>
      <c r="KP98" s="4"/>
      <c r="KQ98" s="4"/>
      <c r="KR98" s="4"/>
      <c r="KS98" s="4"/>
      <c r="KT98" s="4"/>
      <c r="KU98" s="4"/>
      <c r="KV98" s="4"/>
      <c r="KW98" s="4"/>
      <c r="KX98" s="4"/>
      <c r="KY98" s="4"/>
      <c r="KZ98" s="4"/>
      <c r="LA98" s="4"/>
      <c r="LB98" s="4"/>
      <c r="LC98" s="4"/>
      <c r="LD98" s="4"/>
      <c r="LE98" s="4"/>
      <c r="LF98" s="4"/>
      <c r="LG98" s="4"/>
      <c r="LH98" s="4"/>
      <c r="LI98" s="4"/>
      <c r="LJ98" s="4"/>
      <c r="LK98" s="4"/>
      <c r="LL98" s="4"/>
      <c r="LM98" s="4"/>
      <c r="LN98" s="4"/>
      <c r="LO98" s="4"/>
      <c r="LP98" s="4"/>
      <c r="LQ98" s="4"/>
      <c r="LR98" s="4"/>
      <c r="LS98" s="4"/>
      <c r="LT98" s="4"/>
      <c r="LU98" s="4"/>
      <c r="LV98" s="4"/>
      <c r="LW98" s="4"/>
      <c r="LX98" s="4"/>
      <c r="LY98" s="4"/>
      <c r="LZ98" s="4"/>
      <c r="MA98" s="4"/>
      <c r="MB98" s="4"/>
      <c r="MC98" s="4"/>
      <c r="MD98" s="4"/>
      <c r="ME98" s="4"/>
      <c r="MF98" s="4"/>
      <c r="MG98" s="4"/>
      <c r="MH98" s="4"/>
      <c r="MI98" s="4"/>
      <c r="MJ98" s="4"/>
      <c r="MK98" s="4"/>
      <c r="ML98" s="4"/>
      <c r="MM98" s="4"/>
      <c r="MN98" s="4"/>
      <c r="MO98" s="4"/>
      <c r="MP98" s="4"/>
      <c r="MQ98" s="4"/>
      <c r="MR98" s="4"/>
      <c r="MS98" s="4"/>
      <c r="MT98" s="4"/>
      <c r="MU98" s="4"/>
      <c r="MV98" s="4"/>
      <c r="MW98" s="4"/>
      <c r="MX98" s="4"/>
      <c r="MY98" s="4"/>
      <c r="MZ98" s="4"/>
      <c r="NA98" s="4"/>
      <c r="NB98" s="4"/>
      <c r="NC98" s="4"/>
      <c r="ND98" s="4"/>
      <c r="NE98" s="4"/>
      <c r="NF98" s="4"/>
      <c r="NG98" s="4"/>
      <c r="NH98" s="4"/>
      <c r="NI98" s="4"/>
      <c r="NJ98" s="4"/>
      <c r="NK98" s="4"/>
      <c r="NL98" s="4"/>
      <c r="NM98" s="4"/>
      <c r="NN98" s="4"/>
      <c r="NO98" s="4"/>
      <c r="NP98" s="4"/>
      <c r="NQ98" s="4"/>
      <c r="NR98" s="4"/>
      <c r="NS98" s="4"/>
      <c r="NT98" s="4"/>
      <c r="NU98" s="4"/>
      <c r="NV98" s="4"/>
      <c r="NW98" s="4"/>
      <c r="NX98" s="4"/>
      <c r="NY98" s="4"/>
    </row>
    <row r="99" spans="1:389" s="31" customFormat="1" ht="125.25" customHeight="1">
      <c r="A99" s="5">
        <v>1</v>
      </c>
      <c r="B99" s="5"/>
      <c r="C99" s="5"/>
      <c r="D99" s="5"/>
      <c r="E99" s="5"/>
      <c r="F99" s="33">
        <v>1</v>
      </c>
      <c r="G99" s="33"/>
      <c r="H99" s="33"/>
      <c r="I99" s="33"/>
      <c r="J99" s="33"/>
      <c r="K99" s="33"/>
      <c r="L99" s="33"/>
      <c r="M99" s="36" t="s">
        <v>444</v>
      </c>
      <c r="N99" s="37" t="s">
        <v>119</v>
      </c>
      <c r="O99" s="38" t="s">
        <v>1042</v>
      </c>
      <c r="P99" s="39" t="s">
        <v>1043</v>
      </c>
      <c r="Q99" s="40">
        <v>1</v>
      </c>
      <c r="R99" s="40"/>
      <c r="S99" s="15" t="s">
        <v>1044</v>
      </c>
      <c r="T99" s="36" t="s">
        <v>1045</v>
      </c>
      <c r="U99" s="42" t="s">
        <v>1046</v>
      </c>
      <c r="V99" s="17">
        <v>44897</v>
      </c>
      <c r="W99" s="17">
        <v>44911</v>
      </c>
      <c r="X99" s="17">
        <v>46234</v>
      </c>
      <c r="Y99" s="17">
        <v>46234</v>
      </c>
      <c r="Z99" s="43">
        <v>87000000</v>
      </c>
      <c r="AA99" s="19">
        <v>2138280000</v>
      </c>
      <c r="AB99" s="19">
        <v>2202428400</v>
      </c>
      <c r="AC99" s="19">
        <v>2268501252</v>
      </c>
      <c r="AD99" s="19">
        <v>1362991169</v>
      </c>
      <c r="AE99" s="20">
        <f t="shared" si="17"/>
        <v>8059200821</v>
      </c>
      <c r="AF99" s="19">
        <v>0</v>
      </c>
      <c r="AG99" s="20">
        <f t="shared" si="15"/>
        <v>8059200821</v>
      </c>
      <c r="AH99" s="21">
        <v>0</v>
      </c>
      <c r="AI99" s="20">
        <f t="shared" si="16"/>
        <v>8059200821</v>
      </c>
      <c r="AJ99" s="34" t="s">
        <v>56</v>
      </c>
      <c r="AK99" s="22" t="s">
        <v>1047</v>
      </c>
      <c r="AL99" s="44">
        <v>901155400</v>
      </c>
      <c r="AM99" s="44">
        <v>7</v>
      </c>
      <c r="AN99" s="35" t="s">
        <v>1048</v>
      </c>
      <c r="AO99" s="44">
        <v>3202183140</v>
      </c>
      <c r="AP99" s="46" t="s">
        <v>1049</v>
      </c>
      <c r="AQ99" s="45" t="s">
        <v>31</v>
      </c>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c r="CW99" s="4"/>
      <c r="CX99" s="4"/>
      <c r="CY99" s="4"/>
      <c r="CZ99" s="4"/>
      <c r="DA99" s="4"/>
      <c r="DB99" s="4"/>
      <c r="DC99" s="4"/>
      <c r="DD99" s="4"/>
      <c r="DE99" s="4"/>
      <c r="DF99" s="4"/>
      <c r="DG99" s="4"/>
      <c r="DH99" s="4"/>
      <c r="DI99" s="4"/>
      <c r="DJ99" s="4"/>
      <c r="DK99" s="4"/>
      <c r="DL99" s="4"/>
      <c r="DM99" s="4"/>
      <c r="DN99" s="4"/>
      <c r="DO99" s="4"/>
      <c r="DP99" s="4"/>
      <c r="DQ99" s="4"/>
      <c r="DR99" s="4"/>
      <c r="DS99" s="4"/>
      <c r="DT99" s="4"/>
      <c r="DU99" s="4"/>
      <c r="DV99" s="4"/>
      <c r="DW99" s="4"/>
      <c r="DX99" s="4"/>
      <c r="DY99" s="4"/>
      <c r="DZ99" s="4"/>
      <c r="EA99" s="4"/>
      <c r="EB99" s="4"/>
      <c r="EC99" s="4"/>
      <c r="ED99" s="4"/>
      <c r="EE99" s="4"/>
      <c r="EF99" s="4"/>
      <c r="EG99" s="4"/>
      <c r="EH99" s="4"/>
      <c r="EI99" s="4"/>
      <c r="EJ99" s="4"/>
      <c r="EK99" s="4"/>
      <c r="EL99" s="4"/>
      <c r="EM99" s="4"/>
      <c r="EN99" s="4"/>
      <c r="EO99" s="4"/>
      <c r="EP99" s="4"/>
      <c r="EQ99" s="4"/>
      <c r="ER99" s="4"/>
      <c r="ES99" s="4"/>
      <c r="ET99" s="4"/>
      <c r="EU99" s="4"/>
      <c r="EV99" s="4"/>
      <c r="EW99" s="4"/>
      <c r="EX99" s="4"/>
      <c r="EY99" s="4"/>
      <c r="EZ99" s="4"/>
      <c r="FA99" s="4"/>
      <c r="FB99" s="4"/>
      <c r="FC99" s="4"/>
      <c r="FD99" s="4"/>
      <c r="FE99" s="4"/>
      <c r="FF99" s="4"/>
      <c r="FG99" s="4"/>
      <c r="FH99" s="4"/>
      <c r="FI99" s="4"/>
      <c r="FJ99" s="4"/>
      <c r="FK99" s="4"/>
      <c r="FL99" s="4"/>
      <c r="FM99" s="4"/>
      <c r="FN99" s="4"/>
      <c r="FO99" s="4"/>
      <c r="FP99" s="4"/>
      <c r="FQ99" s="4"/>
      <c r="FR99" s="4"/>
      <c r="FS99" s="4"/>
      <c r="FT99" s="4"/>
      <c r="FU99" s="4"/>
      <c r="FV99" s="4"/>
      <c r="FW99" s="4"/>
      <c r="FX99" s="4"/>
      <c r="FY99" s="4"/>
      <c r="FZ99" s="4"/>
      <c r="GA99" s="4"/>
      <c r="GB99" s="4"/>
      <c r="GC99" s="4"/>
      <c r="GD99" s="4"/>
      <c r="GE99" s="4"/>
      <c r="GF99" s="4"/>
      <c r="GG99" s="4"/>
      <c r="GH99" s="4"/>
      <c r="GI99" s="4"/>
      <c r="GJ99" s="4"/>
      <c r="GK99" s="4"/>
      <c r="GL99" s="4"/>
      <c r="GM99" s="4"/>
      <c r="GN99" s="4"/>
      <c r="GO99" s="4"/>
      <c r="GP99" s="4"/>
      <c r="GQ99" s="4"/>
      <c r="GR99" s="4"/>
      <c r="GS99" s="4"/>
      <c r="GT99" s="4"/>
      <c r="GU99" s="4"/>
      <c r="GV99" s="4"/>
      <c r="GW99" s="4"/>
      <c r="GX99" s="4"/>
      <c r="GY99" s="4"/>
      <c r="GZ99" s="4"/>
      <c r="HA99" s="4"/>
      <c r="HB99" s="4"/>
      <c r="HC99" s="4"/>
      <c r="HD99" s="4"/>
      <c r="HE99" s="4"/>
      <c r="HF99" s="4"/>
      <c r="HG99" s="4"/>
      <c r="HH99" s="4"/>
      <c r="HI99" s="4"/>
      <c r="HJ99" s="4"/>
      <c r="HK99" s="4"/>
      <c r="HL99" s="4"/>
      <c r="HM99" s="4"/>
      <c r="HN99" s="4"/>
      <c r="HO99" s="4"/>
      <c r="HP99" s="4"/>
      <c r="HQ99" s="4"/>
      <c r="HR99" s="4"/>
      <c r="HS99" s="4"/>
      <c r="HT99" s="4"/>
      <c r="HU99" s="4"/>
      <c r="HV99" s="4"/>
      <c r="HW99" s="4"/>
      <c r="HX99" s="4"/>
      <c r="HY99" s="4"/>
      <c r="HZ99" s="4"/>
      <c r="IA99" s="4"/>
      <c r="IB99" s="4"/>
      <c r="IC99" s="4"/>
      <c r="ID99" s="4"/>
      <c r="IE99" s="4"/>
      <c r="IF99" s="4"/>
      <c r="IG99" s="4"/>
      <c r="IH99" s="4"/>
      <c r="II99" s="4"/>
      <c r="IJ99" s="4"/>
      <c r="IK99" s="4"/>
      <c r="IL99" s="4"/>
      <c r="IM99" s="4"/>
      <c r="IN99" s="4"/>
      <c r="IO99" s="4"/>
      <c r="IP99" s="4"/>
      <c r="IQ99" s="4"/>
      <c r="IR99" s="4"/>
      <c r="IS99" s="4"/>
      <c r="IT99" s="4"/>
      <c r="IU99" s="4"/>
      <c r="IV99" s="4"/>
      <c r="IW99" s="4"/>
      <c r="IX99" s="4"/>
      <c r="IY99" s="4"/>
      <c r="IZ99" s="4"/>
      <c r="JA99" s="4"/>
      <c r="JB99" s="4"/>
      <c r="JC99" s="4"/>
      <c r="JD99" s="4"/>
      <c r="JE99" s="4"/>
      <c r="JF99" s="4"/>
      <c r="JG99" s="4"/>
      <c r="JH99" s="4"/>
      <c r="JI99" s="4"/>
      <c r="JJ99" s="4"/>
      <c r="JK99" s="4"/>
      <c r="JL99" s="4"/>
      <c r="JM99" s="4"/>
      <c r="JN99" s="4"/>
      <c r="JO99" s="4"/>
      <c r="JP99" s="4"/>
      <c r="JQ99" s="4"/>
      <c r="JR99" s="4"/>
      <c r="JS99" s="4"/>
      <c r="JT99" s="4"/>
      <c r="JU99" s="4"/>
      <c r="JV99" s="4"/>
      <c r="JW99" s="4"/>
      <c r="JX99" s="4"/>
      <c r="JY99" s="4"/>
      <c r="JZ99" s="4"/>
      <c r="KA99" s="4"/>
      <c r="KB99" s="4"/>
      <c r="KC99" s="4"/>
      <c r="KD99" s="4"/>
      <c r="KE99" s="4"/>
      <c r="KF99" s="4"/>
      <c r="KG99" s="4"/>
      <c r="KH99" s="4"/>
      <c r="KI99" s="4"/>
      <c r="KJ99" s="4"/>
      <c r="KK99" s="4"/>
      <c r="KL99" s="4"/>
      <c r="KM99" s="4"/>
      <c r="KN99" s="4"/>
      <c r="KO99" s="4"/>
      <c r="KP99" s="4"/>
      <c r="KQ99" s="4"/>
      <c r="KR99" s="4"/>
      <c r="KS99" s="4"/>
      <c r="KT99" s="4"/>
      <c r="KU99" s="4"/>
      <c r="KV99" s="4"/>
      <c r="KW99" s="4"/>
      <c r="KX99" s="4"/>
      <c r="KY99" s="4"/>
      <c r="KZ99" s="4"/>
      <c r="LA99" s="4"/>
      <c r="LB99" s="4"/>
      <c r="LC99" s="4"/>
      <c r="LD99" s="4"/>
      <c r="LE99" s="4"/>
      <c r="LF99" s="4"/>
      <c r="LG99" s="4"/>
      <c r="LH99" s="4"/>
      <c r="LI99" s="4"/>
      <c r="LJ99" s="4"/>
      <c r="LK99" s="4"/>
      <c r="LL99" s="4"/>
      <c r="LM99" s="4"/>
      <c r="LN99" s="4"/>
      <c r="LO99" s="4"/>
      <c r="LP99" s="4"/>
      <c r="LQ99" s="4"/>
      <c r="LR99" s="4"/>
      <c r="LS99" s="4"/>
      <c r="LT99" s="4"/>
      <c r="LU99" s="4"/>
      <c r="LV99" s="4"/>
      <c r="LW99" s="4"/>
      <c r="LX99" s="4"/>
      <c r="LY99" s="4"/>
      <c r="LZ99" s="4"/>
      <c r="MA99" s="4"/>
      <c r="MB99" s="4"/>
      <c r="MC99" s="4"/>
      <c r="MD99" s="4"/>
      <c r="ME99" s="4"/>
      <c r="MF99" s="4"/>
      <c r="MG99" s="4"/>
      <c r="MH99" s="4"/>
      <c r="MI99" s="4"/>
      <c r="MJ99" s="4"/>
      <c r="MK99" s="4"/>
      <c r="ML99" s="4"/>
      <c r="MM99" s="4"/>
      <c r="MN99" s="4"/>
      <c r="MO99" s="4"/>
      <c r="MP99" s="4"/>
      <c r="MQ99" s="4"/>
      <c r="MR99" s="4"/>
      <c r="MS99" s="4"/>
      <c r="MT99" s="4"/>
      <c r="MU99" s="4"/>
      <c r="MV99" s="4"/>
      <c r="MW99" s="4"/>
      <c r="MX99" s="4"/>
      <c r="MY99" s="4"/>
      <c r="MZ99" s="4"/>
      <c r="NA99" s="4"/>
      <c r="NB99" s="4"/>
      <c r="NC99" s="4"/>
      <c r="ND99" s="4"/>
      <c r="NE99" s="4"/>
      <c r="NF99" s="4"/>
      <c r="NG99" s="4"/>
      <c r="NH99" s="4"/>
      <c r="NI99" s="4"/>
      <c r="NJ99" s="4"/>
      <c r="NK99" s="4"/>
      <c r="NL99" s="4"/>
      <c r="NM99" s="4"/>
      <c r="NN99" s="4"/>
      <c r="NO99" s="4"/>
      <c r="NP99" s="4"/>
      <c r="NQ99" s="4"/>
      <c r="NR99" s="4"/>
      <c r="NS99" s="4"/>
      <c r="NT99" s="4"/>
      <c r="NU99" s="4"/>
      <c r="NV99" s="4"/>
      <c r="NW99" s="4"/>
      <c r="NX99" s="4"/>
      <c r="NY99" s="4"/>
    </row>
    <row r="100" spans="1:389" s="31" customFormat="1" ht="125.25" customHeight="1">
      <c r="A100" s="5">
        <v>1</v>
      </c>
      <c r="B100" s="5"/>
      <c r="C100" s="5"/>
      <c r="D100" s="5"/>
      <c r="E100" s="5"/>
      <c r="F100" s="33"/>
      <c r="G100" s="33"/>
      <c r="H100" s="33"/>
      <c r="I100" s="33"/>
      <c r="J100" s="33">
        <v>1</v>
      </c>
      <c r="K100" s="33"/>
      <c r="L100" s="33"/>
      <c r="M100" s="36" t="s">
        <v>550</v>
      </c>
      <c r="N100" s="37" t="s">
        <v>29</v>
      </c>
      <c r="O100" s="38" t="s">
        <v>1050</v>
      </c>
      <c r="P100" s="39" t="s">
        <v>1051</v>
      </c>
      <c r="Q100" s="40">
        <v>1</v>
      </c>
      <c r="R100" s="40"/>
      <c r="S100" s="15" t="s">
        <v>1052</v>
      </c>
      <c r="T100" s="36" t="s">
        <v>122</v>
      </c>
      <c r="U100" s="42" t="s">
        <v>1053</v>
      </c>
      <c r="V100" s="17">
        <v>44911</v>
      </c>
      <c r="W100" s="17">
        <v>44917</v>
      </c>
      <c r="X100" s="17">
        <v>46234</v>
      </c>
      <c r="Y100" s="17">
        <v>46234</v>
      </c>
      <c r="Z100" s="43">
        <v>115500000</v>
      </c>
      <c r="AA100" s="19">
        <v>2891196000</v>
      </c>
      <c r="AB100" s="19">
        <v>2977931900</v>
      </c>
      <c r="AC100" s="19">
        <v>3067270000</v>
      </c>
      <c r="AD100" s="19">
        <v>1842918200</v>
      </c>
      <c r="AE100" s="20">
        <f t="shared" si="17"/>
        <v>10894816100</v>
      </c>
      <c r="AF100" s="19">
        <v>0</v>
      </c>
      <c r="AG100" s="20">
        <f t="shared" si="15"/>
        <v>10894816100</v>
      </c>
      <c r="AH100" s="21">
        <v>0</v>
      </c>
      <c r="AI100" s="20">
        <f t="shared" si="16"/>
        <v>10894816100</v>
      </c>
      <c r="AJ100" s="34" t="s">
        <v>40</v>
      </c>
      <c r="AK100" s="22" t="s">
        <v>1054</v>
      </c>
      <c r="AL100" s="44">
        <v>900159763</v>
      </c>
      <c r="AM100" s="44">
        <v>1</v>
      </c>
      <c r="AN100" s="24" t="s">
        <v>1055</v>
      </c>
      <c r="AO100" s="44">
        <v>6426033</v>
      </c>
      <c r="AP100" s="46" t="s">
        <v>123</v>
      </c>
      <c r="AQ100" s="45" t="s">
        <v>31</v>
      </c>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c r="CZ100" s="4"/>
      <c r="DA100" s="4"/>
      <c r="DB100" s="4"/>
      <c r="DC100" s="4"/>
      <c r="DD100" s="4"/>
      <c r="DE100" s="4"/>
      <c r="DF100" s="4"/>
      <c r="DG100" s="4"/>
      <c r="DH100" s="4"/>
      <c r="DI100" s="4"/>
      <c r="DJ100" s="4"/>
      <c r="DK100" s="4"/>
      <c r="DL100" s="4"/>
      <c r="DM100" s="4"/>
      <c r="DN100" s="4"/>
      <c r="DO100" s="4"/>
      <c r="DP100" s="4"/>
      <c r="DQ100" s="4"/>
      <c r="DR100" s="4"/>
      <c r="DS100" s="4"/>
      <c r="DT100" s="4"/>
      <c r="DU100" s="4"/>
      <c r="DV100" s="4"/>
      <c r="DW100" s="4"/>
      <c r="DX100" s="4"/>
      <c r="DY100" s="4"/>
      <c r="DZ100" s="4"/>
      <c r="EA100" s="4"/>
      <c r="EB100" s="4"/>
      <c r="EC100" s="4"/>
      <c r="ED100" s="4"/>
      <c r="EE100" s="4"/>
      <c r="EF100" s="4"/>
      <c r="EG100" s="4"/>
      <c r="EH100" s="4"/>
      <c r="EI100" s="4"/>
      <c r="EJ100" s="4"/>
      <c r="EK100" s="4"/>
      <c r="EL100" s="4"/>
      <c r="EM100" s="4"/>
      <c r="EN100" s="4"/>
      <c r="EO100" s="4"/>
      <c r="EP100" s="4"/>
      <c r="EQ100" s="4"/>
      <c r="ER100" s="4"/>
      <c r="ES100" s="4"/>
      <c r="ET100" s="4"/>
      <c r="EU100" s="4"/>
      <c r="EV100" s="4"/>
      <c r="EW100" s="4"/>
      <c r="EX100" s="4"/>
      <c r="EY100" s="4"/>
      <c r="EZ100" s="4"/>
      <c r="FA100" s="4"/>
      <c r="FB100" s="4"/>
      <c r="FC100" s="4"/>
      <c r="FD100" s="4"/>
      <c r="FE100" s="4"/>
      <c r="FF100" s="4"/>
      <c r="FG100" s="4"/>
      <c r="FH100" s="4"/>
      <c r="FI100" s="4"/>
      <c r="FJ100" s="4"/>
      <c r="FK100" s="4"/>
      <c r="FL100" s="4"/>
      <c r="FM100" s="4"/>
      <c r="FN100" s="4"/>
      <c r="FO100" s="4"/>
      <c r="FP100" s="4"/>
      <c r="FQ100" s="4"/>
      <c r="FR100" s="4"/>
      <c r="FS100" s="4"/>
      <c r="FT100" s="4"/>
      <c r="FU100" s="4"/>
      <c r="FV100" s="4"/>
      <c r="FW100" s="4"/>
      <c r="FX100" s="4"/>
      <c r="FY100" s="4"/>
      <c r="FZ100" s="4"/>
      <c r="GA100" s="4"/>
      <c r="GB100" s="4"/>
      <c r="GC100" s="4"/>
      <c r="GD100" s="4"/>
      <c r="GE100" s="4"/>
      <c r="GF100" s="4"/>
      <c r="GG100" s="4"/>
      <c r="GH100" s="4"/>
      <c r="GI100" s="4"/>
      <c r="GJ100" s="4"/>
      <c r="GK100" s="4"/>
      <c r="GL100" s="4"/>
      <c r="GM100" s="4"/>
      <c r="GN100" s="4"/>
      <c r="GO100" s="4"/>
      <c r="GP100" s="4"/>
      <c r="GQ100" s="4"/>
      <c r="GR100" s="4"/>
      <c r="GS100" s="4"/>
      <c r="GT100" s="4"/>
      <c r="GU100" s="4"/>
      <c r="GV100" s="4"/>
      <c r="GW100" s="4"/>
      <c r="GX100" s="4"/>
      <c r="GY100" s="4"/>
      <c r="GZ100" s="4"/>
      <c r="HA100" s="4"/>
      <c r="HB100" s="4"/>
      <c r="HC100" s="4"/>
      <c r="HD100" s="4"/>
      <c r="HE100" s="4"/>
      <c r="HF100" s="4"/>
      <c r="HG100" s="4"/>
      <c r="HH100" s="4"/>
      <c r="HI100" s="4"/>
      <c r="HJ100" s="4"/>
      <c r="HK100" s="4"/>
      <c r="HL100" s="4"/>
      <c r="HM100" s="4"/>
      <c r="HN100" s="4"/>
      <c r="HO100" s="4"/>
      <c r="HP100" s="4"/>
      <c r="HQ100" s="4"/>
      <c r="HR100" s="4"/>
      <c r="HS100" s="4"/>
      <c r="HT100" s="4"/>
      <c r="HU100" s="4"/>
      <c r="HV100" s="4"/>
      <c r="HW100" s="4"/>
      <c r="HX100" s="4"/>
      <c r="HY100" s="4"/>
      <c r="HZ100" s="4"/>
      <c r="IA100" s="4"/>
      <c r="IB100" s="4"/>
      <c r="IC100" s="4"/>
      <c r="ID100" s="4"/>
      <c r="IE100" s="4"/>
      <c r="IF100" s="4"/>
      <c r="IG100" s="4"/>
      <c r="IH100" s="4"/>
      <c r="II100" s="4"/>
      <c r="IJ100" s="4"/>
      <c r="IK100" s="4"/>
      <c r="IL100" s="4"/>
      <c r="IM100" s="4"/>
      <c r="IN100" s="4"/>
      <c r="IO100" s="4"/>
      <c r="IP100" s="4"/>
      <c r="IQ100" s="4"/>
      <c r="IR100" s="4"/>
      <c r="IS100" s="4"/>
      <c r="IT100" s="4"/>
      <c r="IU100" s="4"/>
      <c r="IV100" s="4"/>
      <c r="IW100" s="4"/>
      <c r="IX100" s="4"/>
      <c r="IY100" s="4"/>
      <c r="IZ100" s="4"/>
      <c r="JA100" s="4"/>
      <c r="JB100" s="4"/>
      <c r="JC100" s="4"/>
      <c r="JD100" s="4"/>
      <c r="JE100" s="4"/>
      <c r="JF100" s="4"/>
      <c r="JG100" s="4"/>
      <c r="JH100" s="4"/>
      <c r="JI100" s="4"/>
      <c r="JJ100" s="4"/>
      <c r="JK100" s="4"/>
      <c r="JL100" s="4"/>
      <c r="JM100" s="4"/>
      <c r="JN100" s="4"/>
      <c r="JO100" s="4"/>
      <c r="JP100" s="4"/>
      <c r="JQ100" s="4"/>
      <c r="JR100" s="4"/>
      <c r="JS100" s="4"/>
      <c r="JT100" s="4"/>
      <c r="JU100" s="4"/>
      <c r="JV100" s="4"/>
      <c r="JW100" s="4"/>
      <c r="JX100" s="4"/>
      <c r="JY100" s="4"/>
      <c r="JZ100" s="4"/>
      <c r="KA100" s="4"/>
      <c r="KB100" s="4"/>
      <c r="KC100" s="4"/>
      <c r="KD100" s="4"/>
      <c r="KE100" s="4"/>
      <c r="KF100" s="4"/>
      <c r="KG100" s="4"/>
      <c r="KH100" s="4"/>
      <c r="KI100" s="4"/>
      <c r="KJ100" s="4"/>
      <c r="KK100" s="4"/>
      <c r="KL100" s="4"/>
      <c r="KM100" s="4"/>
      <c r="KN100" s="4"/>
      <c r="KO100" s="4"/>
      <c r="KP100" s="4"/>
      <c r="KQ100" s="4"/>
      <c r="KR100" s="4"/>
      <c r="KS100" s="4"/>
      <c r="KT100" s="4"/>
      <c r="KU100" s="4"/>
      <c r="KV100" s="4"/>
      <c r="KW100" s="4"/>
      <c r="KX100" s="4"/>
      <c r="KY100" s="4"/>
      <c r="KZ100" s="4"/>
      <c r="LA100" s="4"/>
      <c r="LB100" s="4"/>
      <c r="LC100" s="4"/>
      <c r="LD100" s="4"/>
      <c r="LE100" s="4"/>
      <c r="LF100" s="4"/>
      <c r="LG100" s="4"/>
      <c r="LH100" s="4"/>
      <c r="LI100" s="4"/>
      <c r="LJ100" s="4"/>
      <c r="LK100" s="4"/>
      <c r="LL100" s="4"/>
      <c r="LM100" s="4"/>
      <c r="LN100" s="4"/>
      <c r="LO100" s="4"/>
      <c r="LP100" s="4"/>
      <c r="LQ100" s="4"/>
      <c r="LR100" s="4"/>
      <c r="LS100" s="4"/>
      <c r="LT100" s="4"/>
      <c r="LU100" s="4"/>
      <c r="LV100" s="4"/>
      <c r="LW100" s="4"/>
      <c r="LX100" s="4"/>
      <c r="LY100" s="4"/>
      <c r="LZ100" s="4"/>
      <c r="MA100" s="4"/>
      <c r="MB100" s="4"/>
      <c r="MC100" s="4"/>
      <c r="MD100" s="4"/>
      <c r="ME100" s="4"/>
      <c r="MF100" s="4"/>
      <c r="MG100" s="4"/>
      <c r="MH100" s="4"/>
      <c r="MI100" s="4"/>
      <c r="MJ100" s="4"/>
      <c r="MK100" s="4"/>
      <c r="ML100" s="4"/>
      <c r="MM100" s="4"/>
      <c r="MN100" s="4"/>
      <c r="MO100" s="4"/>
      <c r="MP100" s="4"/>
      <c r="MQ100" s="4"/>
      <c r="MR100" s="4"/>
      <c r="MS100" s="4"/>
      <c r="MT100" s="4"/>
      <c r="MU100" s="4"/>
      <c r="MV100" s="4"/>
      <c r="MW100" s="4"/>
      <c r="MX100" s="4"/>
      <c r="MY100" s="4"/>
      <c r="MZ100" s="4"/>
      <c r="NA100" s="4"/>
      <c r="NB100" s="4"/>
      <c r="NC100" s="4"/>
      <c r="ND100" s="4"/>
      <c r="NE100" s="4"/>
      <c r="NF100" s="4"/>
      <c r="NG100" s="4"/>
      <c r="NH100" s="4"/>
      <c r="NI100" s="4"/>
      <c r="NJ100" s="4"/>
      <c r="NK100" s="4"/>
      <c r="NL100" s="4"/>
      <c r="NM100" s="4"/>
      <c r="NN100" s="4"/>
      <c r="NO100" s="4"/>
      <c r="NP100" s="4"/>
      <c r="NQ100" s="4"/>
      <c r="NR100" s="4"/>
      <c r="NS100" s="4"/>
      <c r="NT100" s="4"/>
      <c r="NU100" s="4"/>
      <c r="NV100" s="4"/>
      <c r="NW100" s="4"/>
      <c r="NX100" s="4"/>
      <c r="NY100" s="4"/>
    </row>
    <row r="101" spans="1:389" s="31" customFormat="1" ht="125.25" customHeight="1">
      <c r="A101" s="5">
        <v>1</v>
      </c>
      <c r="B101" s="5"/>
      <c r="C101" s="5"/>
      <c r="D101" s="5"/>
      <c r="E101" s="5"/>
      <c r="F101" s="33"/>
      <c r="G101" s="33"/>
      <c r="H101" s="33"/>
      <c r="I101" s="33"/>
      <c r="J101" s="33">
        <v>1</v>
      </c>
      <c r="K101" s="33"/>
      <c r="L101" s="33"/>
      <c r="M101" s="36" t="s">
        <v>549</v>
      </c>
      <c r="N101" s="37" t="s">
        <v>29</v>
      </c>
      <c r="O101" s="38" t="s">
        <v>1056</v>
      </c>
      <c r="P101" s="39" t="s">
        <v>1057</v>
      </c>
      <c r="Q101" s="40">
        <v>1</v>
      </c>
      <c r="R101" s="40"/>
      <c r="S101" s="15" t="s">
        <v>1058</v>
      </c>
      <c r="T101" s="36" t="s">
        <v>671</v>
      </c>
      <c r="U101" s="42" t="s">
        <v>1059</v>
      </c>
      <c r="V101" s="17">
        <v>44910</v>
      </c>
      <c r="W101" s="17">
        <v>44911</v>
      </c>
      <c r="X101" s="17">
        <v>46234</v>
      </c>
      <c r="Y101" s="17">
        <v>46234</v>
      </c>
      <c r="Z101" s="43">
        <v>89643180</v>
      </c>
      <c r="AA101" s="19">
        <v>2493580500</v>
      </c>
      <c r="AB101" s="19">
        <v>2568387900</v>
      </c>
      <c r="AC101" s="19">
        <v>2645439500</v>
      </c>
      <c r="AD101" s="19">
        <v>1589468500</v>
      </c>
      <c r="AE101" s="20">
        <f t="shared" si="17"/>
        <v>9386519580</v>
      </c>
      <c r="AF101" s="19">
        <v>0</v>
      </c>
      <c r="AG101" s="20">
        <f t="shared" si="15"/>
        <v>9386519580</v>
      </c>
      <c r="AH101" s="21">
        <v>0</v>
      </c>
      <c r="AI101" s="20">
        <f t="shared" si="16"/>
        <v>9386519580</v>
      </c>
      <c r="AJ101" s="34" t="s">
        <v>43</v>
      </c>
      <c r="AK101" s="22" t="s">
        <v>271</v>
      </c>
      <c r="AL101" s="44">
        <v>900789891</v>
      </c>
      <c r="AM101" s="44">
        <v>7</v>
      </c>
      <c r="AN101" s="35" t="s">
        <v>797</v>
      </c>
      <c r="AO101" s="44">
        <v>7046446</v>
      </c>
      <c r="AP101" s="46" t="s">
        <v>111</v>
      </c>
      <c r="AQ101" s="45" t="s">
        <v>31</v>
      </c>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c r="CW101" s="4"/>
      <c r="CX101" s="4"/>
      <c r="CY101" s="4"/>
      <c r="CZ101" s="4"/>
      <c r="DA101" s="4"/>
      <c r="DB101" s="4"/>
      <c r="DC101" s="4"/>
      <c r="DD101" s="4"/>
      <c r="DE101" s="4"/>
      <c r="DF101" s="4"/>
      <c r="DG101" s="4"/>
      <c r="DH101" s="4"/>
      <c r="DI101" s="4"/>
      <c r="DJ101" s="4"/>
      <c r="DK101" s="4"/>
      <c r="DL101" s="4"/>
      <c r="DM101" s="4"/>
      <c r="DN101" s="4"/>
      <c r="DO101" s="4"/>
      <c r="DP101" s="4"/>
      <c r="DQ101" s="4"/>
      <c r="DR101" s="4"/>
      <c r="DS101" s="4"/>
      <c r="DT101" s="4"/>
      <c r="DU101" s="4"/>
      <c r="DV101" s="4"/>
      <c r="DW101" s="4"/>
      <c r="DX101" s="4"/>
      <c r="DY101" s="4"/>
      <c r="DZ101" s="4"/>
      <c r="EA101" s="4"/>
      <c r="EB101" s="4"/>
      <c r="EC101" s="4"/>
      <c r="ED101" s="4"/>
      <c r="EE101" s="4"/>
      <c r="EF101" s="4"/>
      <c r="EG101" s="4"/>
      <c r="EH101" s="4"/>
      <c r="EI101" s="4"/>
      <c r="EJ101" s="4"/>
      <c r="EK101" s="4"/>
      <c r="EL101" s="4"/>
      <c r="EM101" s="4"/>
      <c r="EN101" s="4"/>
      <c r="EO101" s="4"/>
      <c r="EP101" s="4"/>
      <c r="EQ101" s="4"/>
      <c r="ER101" s="4"/>
      <c r="ES101" s="4"/>
      <c r="ET101" s="4"/>
      <c r="EU101" s="4"/>
      <c r="EV101" s="4"/>
      <c r="EW101" s="4"/>
      <c r="EX101" s="4"/>
      <c r="EY101" s="4"/>
      <c r="EZ101" s="4"/>
      <c r="FA101" s="4"/>
      <c r="FB101" s="4"/>
      <c r="FC101" s="4"/>
      <c r="FD101" s="4"/>
      <c r="FE101" s="4"/>
      <c r="FF101" s="4"/>
      <c r="FG101" s="4"/>
      <c r="FH101" s="4"/>
      <c r="FI101" s="4"/>
      <c r="FJ101" s="4"/>
      <c r="FK101" s="4"/>
      <c r="FL101" s="4"/>
      <c r="FM101" s="4"/>
      <c r="FN101" s="4"/>
      <c r="FO101" s="4"/>
      <c r="FP101" s="4"/>
      <c r="FQ101" s="4"/>
      <c r="FR101" s="4"/>
      <c r="FS101" s="4"/>
      <c r="FT101" s="4"/>
      <c r="FU101" s="4"/>
      <c r="FV101" s="4"/>
      <c r="FW101" s="4"/>
      <c r="FX101" s="4"/>
      <c r="FY101" s="4"/>
      <c r="FZ101" s="4"/>
      <c r="GA101" s="4"/>
      <c r="GB101" s="4"/>
      <c r="GC101" s="4"/>
      <c r="GD101" s="4"/>
      <c r="GE101" s="4"/>
      <c r="GF101" s="4"/>
      <c r="GG101" s="4"/>
      <c r="GH101" s="4"/>
      <c r="GI101" s="4"/>
      <c r="GJ101" s="4"/>
      <c r="GK101" s="4"/>
      <c r="GL101" s="4"/>
      <c r="GM101" s="4"/>
      <c r="GN101" s="4"/>
      <c r="GO101" s="4"/>
      <c r="GP101" s="4"/>
      <c r="GQ101" s="4"/>
      <c r="GR101" s="4"/>
      <c r="GS101" s="4"/>
      <c r="GT101" s="4"/>
      <c r="GU101" s="4"/>
      <c r="GV101" s="4"/>
      <c r="GW101" s="4"/>
      <c r="GX101" s="4"/>
      <c r="GY101" s="4"/>
      <c r="GZ101" s="4"/>
      <c r="HA101" s="4"/>
      <c r="HB101" s="4"/>
      <c r="HC101" s="4"/>
      <c r="HD101" s="4"/>
      <c r="HE101" s="4"/>
      <c r="HF101" s="4"/>
      <c r="HG101" s="4"/>
      <c r="HH101" s="4"/>
      <c r="HI101" s="4"/>
      <c r="HJ101" s="4"/>
      <c r="HK101" s="4"/>
      <c r="HL101" s="4"/>
      <c r="HM101" s="4"/>
      <c r="HN101" s="4"/>
      <c r="HO101" s="4"/>
      <c r="HP101" s="4"/>
      <c r="HQ101" s="4"/>
      <c r="HR101" s="4"/>
      <c r="HS101" s="4"/>
      <c r="HT101" s="4"/>
      <c r="HU101" s="4"/>
      <c r="HV101" s="4"/>
      <c r="HW101" s="4"/>
      <c r="HX101" s="4"/>
      <c r="HY101" s="4"/>
      <c r="HZ101" s="4"/>
      <c r="IA101" s="4"/>
      <c r="IB101" s="4"/>
      <c r="IC101" s="4"/>
      <c r="ID101" s="4"/>
      <c r="IE101" s="4"/>
      <c r="IF101" s="4"/>
      <c r="IG101" s="4"/>
      <c r="IH101" s="4"/>
      <c r="II101" s="4"/>
      <c r="IJ101" s="4"/>
      <c r="IK101" s="4"/>
      <c r="IL101" s="4"/>
      <c r="IM101" s="4"/>
      <c r="IN101" s="4"/>
      <c r="IO101" s="4"/>
      <c r="IP101" s="4"/>
      <c r="IQ101" s="4"/>
      <c r="IR101" s="4"/>
      <c r="IS101" s="4"/>
      <c r="IT101" s="4"/>
      <c r="IU101" s="4"/>
      <c r="IV101" s="4"/>
      <c r="IW101" s="4"/>
      <c r="IX101" s="4"/>
      <c r="IY101" s="4"/>
      <c r="IZ101" s="4"/>
      <c r="JA101" s="4"/>
      <c r="JB101" s="4"/>
      <c r="JC101" s="4"/>
      <c r="JD101" s="4"/>
      <c r="JE101" s="4"/>
      <c r="JF101" s="4"/>
      <c r="JG101" s="4"/>
      <c r="JH101" s="4"/>
      <c r="JI101" s="4"/>
      <c r="JJ101" s="4"/>
      <c r="JK101" s="4"/>
      <c r="JL101" s="4"/>
      <c r="JM101" s="4"/>
      <c r="JN101" s="4"/>
      <c r="JO101" s="4"/>
      <c r="JP101" s="4"/>
      <c r="JQ101" s="4"/>
      <c r="JR101" s="4"/>
      <c r="JS101" s="4"/>
      <c r="JT101" s="4"/>
      <c r="JU101" s="4"/>
      <c r="JV101" s="4"/>
      <c r="JW101" s="4"/>
      <c r="JX101" s="4"/>
      <c r="JY101" s="4"/>
      <c r="JZ101" s="4"/>
      <c r="KA101" s="4"/>
      <c r="KB101" s="4"/>
      <c r="KC101" s="4"/>
      <c r="KD101" s="4"/>
      <c r="KE101" s="4"/>
      <c r="KF101" s="4"/>
      <c r="KG101" s="4"/>
      <c r="KH101" s="4"/>
      <c r="KI101" s="4"/>
      <c r="KJ101" s="4"/>
      <c r="KK101" s="4"/>
      <c r="KL101" s="4"/>
      <c r="KM101" s="4"/>
      <c r="KN101" s="4"/>
      <c r="KO101" s="4"/>
      <c r="KP101" s="4"/>
      <c r="KQ101" s="4"/>
      <c r="KR101" s="4"/>
      <c r="KS101" s="4"/>
      <c r="KT101" s="4"/>
      <c r="KU101" s="4"/>
      <c r="KV101" s="4"/>
      <c r="KW101" s="4"/>
      <c r="KX101" s="4"/>
      <c r="KY101" s="4"/>
      <c r="KZ101" s="4"/>
      <c r="LA101" s="4"/>
      <c r="LB101" s="4"/>
      <c r="LC101" s="4"/>
      <c r="LD101" s="4"/>
      <c r="LE101" s="4"/>
      <c r="LF101" s="4"/>
      <c r="LG101" s="4"/>
      <c r="LH101" s="4"/>
      <c r="LI101" s="4"/>
      <c r="LJ101" s="4"/>
      <c r="LK101" s="4"/>
      <c r="LL101" s="4"/>
      <c r="LM101" s="4"/>
      <c r="LN101" s="4"/>
      <c r="LO101" s="4"/>
      <c r="LP101" s="4"/>
      <c r="LQ101" s="4"/>
      <c r="LR101" s="4"/>
      <c r="LS101" s="4"/>
      <c r="LT101" s="4"/>
      <c r="LU101" s="4"/>
      <c r="LV101" s="4"/>
      <c r="LW101" s="4"/>
      <c r="LX101" s="4"/>
      <c r="LY101" s="4"/>
      <c r="LZ101" s="4"/>
      <c r="MA101" s="4"/>
      <c r="MB101" s="4"/>
      <c r="MC101" s="4"/>
      <c r="MD101" s="4"/>
      <c r="ME101" s="4"/>
      <c r="MF101" s="4"/>
      <c r="MG101" s="4"/>
      <c r="MH101" s="4"/>
      <c r="MI101" s="4"/>
      <c r="MJ101" s="4"/>
      <c r="MK101" s="4"/>
      <c r="ML101" s="4"/>
      <c r="MM101" s="4"/>
      <c r="MN101" s="4"/>
      <c r="MO101" s="4"/>
      <c r="MP101" s="4"/>
      <c r="MQ101" s="4"/>
      <c r="MR101" s="4"/>
      <c r="MS101" s="4"/>
      <c r="MT101" s="4"/>
      <c r="MU101" s="4"/>
      <c r="MV101" s="4"/>
      <c r="MW101" s="4"/>
      <c r="MX101" s="4"/>
      <c r="MY101" s="4"/>
      <c r="MZ101" s="4"/>
      <c r="NA101" s="4"/>
      <c r="NB101" s="4"/>
      <c r="NC101" s="4"/>
      <c r="ND101" s="4"/>
      <c r="NE101" s="4"/>
      <c r="NF101" s="4"/>
      <c r="NG101" s="4"/>
      <c r="NH101" s="4"/>
      <c r="NI101" s="4"/>
      <c r="NJ101" s="4"/>
      <c r="NK101" s="4"/>
      <c r="NL101" s="4"/>
      <c r="NM101" s="4"/>
      <c r="NN101" s="4"/>
      <c r="NO101" s="4"/>
      <c r="NP101" s="4"/>
      <c r="NQ101" s="4"/>
      <c r="NR101" s="4"/>
      <c r="NS101" s="4"/>
      <c r="NT101" s="4"/>
      <c r="NU101" s="4"/>
      <c r="NV101" s="4"/>
      <c r="NW101" s="4"/>
      <c r="NX101" s="4"/>
      <c r="NY101" s="4"/>
    </row>
    <row r="102" spans="1:389" s="31" customFormat="1" ht="125.25" customHeight="1">
      <c r="A102" s="5"/>
      <c r="B102" s="5"/>
      <c r="C102" s="5">
        <v>1</v>
      </c>
      <c r="D102" s="5"/>
      <c r="E102" s="5"/>
      <c r="F102" s="33">
        <v>1</v>
      </c>
      <c r="G102" s="33"/>
      <c r="H102" s="33"/>
      <c r="I102" s="33"/>
      <c r="J102" s="33"/>
      <c r="K102" s="33"/>
      <c r="L102" s="33"/>
      <c r="M102" s="36" t="s">
        <v>415</v>
      </c>
      <c r="N102" s="37" t="s">
        <v>116</v>
      </c>
      <c r="O102" s="38" t="s">
        <v>1060</v>
      </c>
      <c r="P102" s="39" t="s">
        <v>1061</v>
      </c>
      <c r="Q102" s="40"/>
      <c r="R102" s="40">
        <v>1</v>
      </c>
      <c r="S102" s="15" t="s">
        <v>1062</v>
      </c>
      <c r="T102" s="36" t="s">
        <v>1063</v>
      </c>
      <c r="U102" s="42" t="s">
        <v>1064</v>
      </c>
      <c r="V102" s="17">
        <v>44915</v>
      </c>
      <c r="W102" s="17">
        <v>44922</v>
      </c>
      <c r="X102" s="17">
        <v>46234</v>
      </c>
      <c r="Y102" s="17">
        <v>46234</v>
      </c>
      <c r="Z102" s="43">
        <v>3000000</v>
      </c>
      <c r="AA102" s="19">
        <v>20000000</v>
      </c>
      <c r="AB102" s="19">
        <v>20000000</v>
      </c>
      <c r="AC102" s="19">
        <v>20000000</v>
      </c>
      <c r="AD102" s="19">
        <v>10000000</v>
      </c>
      <c r="AE102" s="20">
        <f t="shared" si="17"/>
        <v>73000000</v>
      </c>
      <c r="AF102" s="19">
        <v>0</v>
      </c>
      <c r="AG102" s="20">
        <f t="shared" si="15"/>
        <v>73000000</v>
      </c>
      <c r="AH102" s="21">
        <v>0</v>
      </c>
      <c r="AI102" s="20">
        <f t="shared" si="16"/>
        <v>73000000</v>
      </c>
      <c r="AJ102" s="34" t="s">
        <v>176</v>
      </c>
      <c r="AK102" s="22" t="s">
        <v>198</v>
      </c>
      <c r="AL102" s="44">
        <v>860038579</v>
      </c>
      <c r="AM102" s="44">
        <v>7</v>
      </c>
      <c r="AN102" s="35" t="s">
        <v>199</v>
      </c>
      <c r="AO102" s="44">
        <v>3381177</v>
      </c>
      <c r="AP102" s="46" t="s">
        <v>83</v>
      </c>
      <c r="AQ102" s="45" t="s">
        <v>31</v>
      </c>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c r="DP102" s="4"/>
      <c r="DQ102" s="4"/>
      <c r="DR102" s="4"/>
      <c r="DS102" s="4"/>
      <c r="DT102" s="4"/>
      <c r="DU102" s="4"/>
      <c r="DV102" s="4"/>
      <c r="DW102" s="4"/>
      <c r="DX102" s="4"/>
      <c r="DY102" s="4"/>
      <c r="DZ102" s="4"/>
      <c r="EA102" s="4"/>
      <c r="EB102" s="4"/>
      <c r="EC102" s="4"/>
      <c r="ED102" s="4"/>
      <c r="EE102" s="4"/>
      <c r="EF102" s="4"/>
      <c r="EG102" s="4"/>
      <c r="EH102" s="4"/>
      <c r="EI102" s="4"/>
      <c r="EJ102" s="4"/>
      <c r="EK102" s="4"/>
      <c r="EL102" s="4"/>
      <c r="EM102" s="4"/>
      <c r="EN102" s="4"/>
      <c r="EO102" s="4"/>
      <c r="EP102" s="4"/>
      <c r="EQ102" s="4"/>
      <c r="ER102" s="4"/>
      <c r="ES102" s="4"/>
      <c r="ET102" s="4"/>
      <c r="EU102" s="4"/>
      <c r="EV102" s="4"/>
      <c r="EW102" s="4"/>
      <c r="EX102" s="4"/>
      <c r="EY102" s="4"/>
      <c r="EZ102" s="4"/>
      <c r="FA102" s="4"/>
      <c r="FB102" s="4"/>
      <c r="FC102" s="4"/>
      <c r="FD102" s="4"/>
      <c r="FE102" s="4"/>
      <c r="FF102" s="4"/>
      <c r="FG102" s="4"/>
      <c r="FH102" s="4"/>
      <c r="FI102" s="4"/>
      <c r="FJ102" s="4"/>
      <c r="FK102" s="4"/>
      <c r="FL102" s="4"/>
      <c r="FM102" s="4"/>
      <c r="FN102" s="4"/>
      <c r="FO102" s="4"/>
      <c r="FP102" s="4"/>
      <c r="FQ102" s="4"/>
      <c r="FR102" s="4"/>
      <c r="FS102" s="4"/>
      <c r="FT102" s="4"/>
      <c r="FU102" s="4"/>
      <c r="FV102" s="4"/>
      <c r="FW102" s="4"/>
      <c r="FX102" s="4"/>
      <c r="FY102" s="4"/>
      <c r="FZ102" s="4"/>
      <c r="GA102" s="4"/>
      <c r="GB102" s="4"/>
      <c r="GC102" s="4"/>
      <c r="GD102" s="4"/>
      <c r="GE102" s="4"/>
      <c r="GF102" s="4"/>
      <c r="GG102" s="4"/>
      <c r="GH102" s="4"/>
      <c r="GI102" s="4"/>
      <c r="GJ102" s="4"/>
      <c r="GK102" s="4"/>
      <c r="GL102" s="4"/>
      <c r="GM102" s="4"/>
      <c r="GN102" s="4"/>
      <c r="GO102" s="4"/>
      <c r="GP102" s="4"/>
      <c r="GQ102" s="4"/>
      <c r="GR102" s="4"/>
      <c r="GS102" s="4"/>
      <c r="GT102" s="4"/>
      <c r="GU102" s="4"/>
      <c r="GV102" s="4"/>
      <c r="GW102" s="4"/>
      <c r="GX102" s="4"/>
      <c r="GY102" s="4"/>
      <c r="GZ102" s="4"/>
      <c r="HA102" s="4"/>
      <c r="HB102" s="4"/>
      <c r="HC102" s="4"/>
      <c r="HD102" s="4"/>
      <c r="HE102" s="4"/>
      <c r="HF102" s="4"/>
      <c r="HG102" s="4"/>
      <c r="HH102" s="4"/>
      <c r="HI102" s="4"/>
      <c r="HJ102" s="4"/>
      <c r="HK102" s="4"/>
      <c r="HL102" s="4"/>
      <c r="HM102" s="4"/>
      <c r="HN102" s="4"/>
      <c r="HO102" s="4"/>
      <c r="HP102" s="4"/>
      <c r="HQ102" s="4"/>
      <c r="HR102" s="4"/>
      <c r="HS102" s="4"/>
      <c r="HT102" s="4"/>
      <c r="HU102" s="4"/>
      <c r="HV102" s="4"/>
      <c r="HW102" s="4"/>
      <c r="HX102" s="4"/>
      <c r="HY102" s="4"/>
      <c r="HZ102" s="4"/>
      <c r="IA102" s="4"/>
      <c r="IB102" s="4"/>
      <c r="IC102" s="4"/>
      <c r="ID102" s="4"/>
      <c r="IE102" s="4"/>
      <c r="IF102" s="4"/>
      <c r="IG102" s="4"/>
      <c r="IH102" s="4"/>
      <c r="II102" s="4"/>
      <c r="IJ102" s="4"/>
      <c r="IK102" s="4"/>
      <c r="IL102" s="4"/>
      <c r="IM102" s="4"/>
      <c r="IN102" s="4"/>
      <c r="IO102" s="4"/>
      <c r="IP102" s="4"/>
      <c r="IQ102" s="4"/>
      <c r="IR102" s="4"/>
      <c r="IS102" s="4"/>
      <c r="IT102" s="4"/>
      <c r="IU102" s="4"/>
      <c r="IV102" s="4"/>
      <c r="IW102" s="4"/>
      <c r="IX102" s="4"/>
      <c r="IY102" s="4"/>
      <c r="IZ102" s="4"/>
      <c r="JA102" s="4"/>
      <c r="JB102" s="4"/>
      <c r="JC102" s="4"/>
      <c r="JD102" s="4"/>
      <c r="JE102" s="4"/>
      <c r="JF102" s="4"/>
      <c r="JG102" s="4"/>
      <c r="JH102" s="4"/>
      <c r="JI102" s="4"/>
      <c r="JJ102" s="4"/>
      <c r="JK102" s="4"/>
      <c r="JL102" s="4"/>
      <c r="JM102" s="4"/>
      <c r="JN102" s="4"/>
      <c r="JO102" s="4"/>
      <c r="JP102" s="4"/>
      <c r="JQ102" s="4"/>
      <c r="JR102" s="4"/>
      <c r="JS102" s="4"/>
      <c r="JT102" s="4"/>
      <c r="JU102" s="4"/>
      <c r="JV102" s="4"/>
      <c r="JW102" s="4"/>
      <c r="JX102" s="4"/>
      <c r="JY102" s="4"/>
      <c r="JZ102" s="4"/>
      <c r="KA102" s="4"/>
      <c r="KB102" s="4"/>
      <c r="KC102" s="4"/>
      <c r="KD102" s="4"/>
      <c r="KE102" s="4"/>
      <c r="KF102" s="4"/>
      <c r="KG102" s="4"/>
      <c r="KH102" s="4"/>
      <c r="KI102" s="4"/>
      <c r="KJ102" s="4"/>
      <c r="KK102" s="4"/>
      <c r="KL102" s="4"/>
      <c r="KM102" s="4"/>
      <c r="KN102" s="4"/>
      <c r="KO102" s="4"/>
      <c r="KP102" s="4"/>
      <c r="KQ102" s="4"/>
      <c r="KR102" s="4"/>
      <c r="KS102" s="4"/>
      <c r="KT102" s="4"/>
      <c r="KU102" s="4"/>
      <c r="KV102" s="4"/>
      <c r="KW102" s="4"/>
      <c r="KX102" s="4"/>
      <c r="KY102" s="4"/>
      <c r="KZ102" s="4"/>
      <c r="LA102" s="4"/>
      <c r="LB102" s="4"/>
      <c r="LC102" s="4"/>
      <c r="LD102" s="4"/>
      <c r="LE102" s="4"/>
      <c r="LF102" s="4"/>
      <c r="LG102" s="4"/>
      <c r="LH102" s="4"/>
      <c r="LI102" s="4"/>
      <c r="LJ102" s="4"/>
      <c r="LK102" s="4"/>
      <c r="LL102" s="4"/>
      <c r="LM102" s="4"/>
      <c r="LN102" s="4"/>
      <c r="LO102" s="4"/>
      <c r="LP102" s="4"/>
      <c r="LQ102" s="4"/>
      <c r="LR102" s="4"/>
      <c r="LS102" s="4"/>
      <c r="LT102" s="4"/>
      <c r="LU102" s="4"/>
      <c r="LV102" s="4"/>
      <c r="LW102" s="4"/>
      <c r="LX102" s="4"/>
      <c r="LY102" s="4"/>
      <c r="LZ102" s="4"/>
      <c r="MA102" s="4"/>
      <c r="MB102" s="4"/>
      <c r="MC102" s="4"/>
      <c r="MD102" s="4"/>
      <c r="ME102" s="4"/>
      <c r="MF102" s="4"/>
      <c r="MG102" s="4"/>
      <c r="MH102" s="4"/>
      <c r="MI102" s="4"/>
      <c r="MJ102" s="4"/>
      <c r="MK102" s="4"/>
      <c r="ML102" s="4"/>
      <c r="MM102" s="4"/>
      <c r="MN102" s="4"/>
      <c r="MO102" s="4"/>
      <c r="MP102" s="4"/>
      <c r="MQ102" s="4"/>
      <c r="MR102" s="4"/>
      <c r="MS102" s="4"/>
      <c r="MT102" s="4"/>
      <c r="MU102" s="4"/>
      <c r="MV102" s="4"/>
      <c r="MW102" s="4"/>
      <c r="MX102" s="4"/>
      <c r="MY102" s="4"/>
      <c r="MZ102" s="4"/>
      <c r="NA102" s="4"/>
      <c r="NB102" s="4"/>
      <c r="NC102" s="4"/>
      <c r="ND102" s="4"/>
      <c r="NE102" s="4"/>
      <c r="NF102" s="4"/>
      <c r="NG102" s="4"/>
      <c r="NH102" s="4"/>
      <c r="NI102" s="4"/>
      <c r="NJ102" s="4"/>
      <c r="NK102" s="4"/>
      <c r="NL102" s="4"/>
      <c r="NM102" s="4"/>
      <c r="NN102" s="4"/>
      <c r="NO102" s="4"/>
      <c r="NP102" s="4"/>
      <c r="NQ102" s="4"/>
      <c r="NR102" s="4"/>
      <c r="NS102" s="4"/>
      <c r="NT102" s="4"/>
      <c r="NU102" s="4"/>
      <c r="NV102" s="4"/>
      <c r="NW102" s="4"/>
      <c r="NX102" s="4"/>
      <c r="NY102" s="4"/>
    </row>
    <row r="103" spans="1:389" s="31" customFormat="1" ht="125.25" customHeight="1">
      <c r="A103" s="5"/>
      <c r="B103" s="5">
        <v>1</v>
      </c>
      <c r="C103" s="5"/>
      <c r="D103" s="5"/>
      <c r="E103" s="5"/>
      <c r="F103" s="33"/>
      <c r="G103" s="33">
        <v>1</v>
      </c>
      <c r="H103" s="33"/>
      <c r="I103" s="33"/>
      <c r="J103" s="33"/>
      <c r="K103" s="33"/>
      <c r="L103" s="33"/>
      <c r="M103" s="36" t="s">
        <v>383</v>
      </c>
      <c r="N103" s="37" t="s">
        <v>37</v>
      </c>
      <c r="O103" s="38" t="s">
        <v>1065</v>
      </c>
      <c r="P103" s="39" t="s">
        <v>1066</v>
      </c>
      <c r="Q103" s="40">
        <v>1</v>
      </c>
      <c r="R103" s="40"/>
      <c r="S103" s="15" t="s">
        <v>1067</v>
      </c>
      <c r="T103" s="36" t="s">
        <v>1068</v>
      </c>
      <c r="U103" s="42" t="s">
        <v>1069</v>
      </c>
      <c r="V103" s="17">
        <v>44911</v>
      </c>
      <c r="W103" s="17">
        <v>44917</v>
      </c>
      <c r="X103" s="17">
        <v>46234</v>
      </c>
      <c r="Y103" s="17">
        <v>46234</v>
      </c>
      <c r="Z103" s="43">
        <v>39050000</v>
      </c>
      <c r="AA103" s="19">
        <v>883500000</v>
      </c>
      <c r="AB103" s="19">
        <v>507600000</v>
      </c>
      <c r="AC103" s="19">
        <v>507600000</v>
      </c>
      <c r="AD103" s="19">
        <v>296100000</v>
      </c>
      <c r="AE103" s="20">
        <f t="shared" si="17"/>
        <v>2233850000</v>
      </c>
      <c r="AF103" s="19">
        <v>0</v>
      </c>
      <c r="AG103" s="20">
        <f t="shared" si="15"/>
        <v>2233850000</v>
      </c>
      <c r="AH103" s="21">
        <v>0</v>
      </c>
      <c r="AI103" s="20">
        <f t="shared" si="16"/>
        <v>2233850000</v>
      </c>
      <c r="AJ103" s="34" t="s">
        <v>188</v>
      </c>
      <c r="AK103" s="22" t="s">
        <v>61</v>
      </c>
      <c r="AL103" s="44">
        <v>901341011</v>
      </c>
      <c r="AM103" s="44">
        <v>2</v>
      </c>
      <c r="AN103" s="35" t="s">
        <v>1070</v>
      </c>
      <c r="AO103" s="44">
        <v>6488080</v>
      </c>
      <c r="AP103" s="46" t="s">
        <v>233</v>
      </c>
      <c r="AQ103" s="45" t="s">
        <v>31</v>
      </c>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c r="CS103" s="4"/>
      <c r="CT103" s="4"/>
      <c r="CU103" s="4"/>
      <c r="CV103" s="4"/>
      <c r="CW103" s="4"/>
      <c r="CX103" s="4"/>
      <c r="CY103" s="4"/>
      <c r="CZ103" s="4"/>
      <c r="DA103" s="4"/>
      <c r="DB103" s="4"/>
      <c r="DC103" s="4"/>
      <c r="DD103" s="4"/>
      <c r="DE103" s="4"/>
      <c r="DF103" s="4"/>
      <c r="DG103" s="4"/>
      <c r="DH103" s="4"/>
      <c r="DI103" s="4"/>
      <c r="DJ103" s="4"/>
      <c r="DK103" s="4"/>
      <c r="DL103" s="4"/>
      <c r="DM103" s="4"/>
      <c r="DN103" s="4"/>
      <c r="DO103" s="4"/>
      <c r="DP103" s="4"/>
      <c r="DQ103" s="4"/>
      <c r="DR103" s="4"/>
      <c r="DS103" s="4"/>
      <c r="DT103" s="4"/>
      <c r="DU103" s="4"/>
      <c r="DV103" s="4"/>
      <c r="DW103" s="4"/>
      <c r="DX103" s="4"/>
      <c r="DY103" s="4"/>
      <c r="DZ103" s="4"/>
      <c r="EA103" s="4"/>
      <c r="EB103" s="4"/>
      <c r="EC103" s="4"/>
      <c r="ED103" s="4"/>
      <c r="EE103" s="4"/>
      <c r="EF103" s="4"/>
      <c r="EG103" s="4"/>
      <c r="EH103" s="4"/>
      <c r="EI103" s="4"/>
      <c r="EJ103" s="4"/>
      <c r="EK103" s="4"/>
      <c r="EL103" s="4"/>
      <c r="EM103" s="4"/>
      <c r="EN103" s="4"/>
      <c r="EO103" s="4"/>
      <c r="EP103" s="4"/>
      <c r="EQ103" s="4"/>
      <c r="ER103" s="4"/>
      <c r="ES103" s="4"/>
      <c r="ET103" s="4"/>
      <c r="EU103" s="4"/>
      <c r="EV103" s="4"/>
      <c r="EW103" s="4"/>
      <c r="EX103" s="4"/>
      <c r="EY103" s="4"/>
      <c r="EZ103" s="4"/>
      <c r="FA103" s="4"/>
      <c r="FB103" s="4"/>
      <c r="FC103" s="4"/>
      <c r="FD103" s="4"/>
      <c r="FE103" s="4"/>
      <c r="FF103" s="4"/>
      <c r="FG103" s="4"/>
      <c r="FH103" s="4"/>
      <c r="FI103" s="4"/>
      <c r="FJ103" s="4"/>
      <c r="FK103" s="4"/>
      <c r="FL103" s="4"/>
      <c r="FM103" s="4"/>
      <c r="FN103" s="4"/>
      <c r="FO103" s="4"/>
      <c r="FP103" s="4"/>
      <c r="FQ103" s="4"/>
      <c r="FR103" s="4"/>
      <c r="FS103" s="4"/>
      <c r="FT103" s="4"/>
      <c r="FU103" s="4"/>
      <c r="FV103" s="4"/>
      <c r="FW103" s="4"/>
      <c r="FX103" s="4"/>
      <c r="FY103" s="4"/>
      <c r="FZ103" s="4"/>
      <c r="GA103" s="4"/>
      <c r="GB103" s="4"/>
      <c r="GC103" s="4"/>
      <c r="GD103" s="4"/>
      <c r="GE103" s="4"/>
      <c r="GF103" s="4"/>
      <c r="GG103" s="4"/>
      <c r="GH103" s="4"/>
      <c r="GI103" s="4"/>
      <c r="GJ103" s="4"/>
      <c r="GK103" s="4"/>
      <c r="GL103" s="4"/>
      <c r="GM103" s="4"/>
      <c r="GN103" s="4"/>
      <c r="GO103" s="4"/>
      <c r="GP103" s="4"/>
      <c r="GQ103" s="4"/>
      <c r="GR103" s="4"/>
      <c r="GS103" s="4"/>
      <c r="GT103" s="4"/>
      <c r="GU103" s="4"/>
      <c r="GV103" s="4"/>
      <c r="GW103" s="4"/>
      <c r="GX103" s="4"/>
      <c r="GY103" s="4"/>
      <c r="GZ103" s="4"/>
      <c r="HA103" s="4"/>
      <c r="HB103" s="4"/>
      <c r="HC103" s="4"/>
      <c r="HD103" s="4"/>
      <c r="HE103" s="4"/>
      <c r="HF103" s="4"/>
      <c r="HG103" s="4"/>
      <c r="HH103" s="4"/>
      <c r="HI103" s="4"/>
      <c r="HJ103" s="4"/>
      <c r="HK103" s="4"/>
      <c r="HL103" s="4"/>
      <c r="HM103" s="4"/>
      <c r="HN103" s="4"/>
      <c r="HO103" s="4"/>
      <c r="HP103" s="4"/>
      <c r="HQ103" s="4"/>
      <c r="HR103" s="4"/>
      <c r="HS103" s="4"/>
      <c r="HT103" s="4"/>
      <c r="HU103" s="4"/>
      <c r="HV103" s="4"/>
      <c r="HW103" s="4"/>
      <c r="HX103" s="4"/>
      <c r="HY103" s="4"/>
      <c r="HZ103" s="4"/>
      <c r="IA103" s="4"/>
      <c r="IB103" s="4"/>
      <c r="IC103" s="4"/>
      <c r="ID103" s="4"/>
      <c r="IE103" s="4"/>
      <c r="IF103" s="4"/>
      <c r="IG103" s="4"/>
      <c r="IH103" s="4"/>
      <c r="II103" s="4"/>
      <c r="IJ103" s="4"/>
      <c r="IK103" s="4"/>
      <c r="IL103" s="4"/>
      <c r="IM103" s="4"/>
      <c r="IN103" s="4"/>
      <c r="IO103" s="4"/>
      <c r="IP103" s="4"/>
      <c r="IQ103" s="4"/>
      <c r="IR103" s="4"/>
      <c r="IS103" s="4"/>
      <c r="IT103" s="4"/>
      <c r="IU103" s="4"/>
      <c r="IV103" s="4"/>
      <c r="IW103" s="4"/>
      <c r="IX103" s="4"/>
      <c r="IY103" s="4"/>
      <c r="IZ103" s="4"/>
      <c r="JA103" s="4"/>
      <c r="JB103" s="4"/>
      <c r="JC103" s="4"/>
      <c r="JD103" s="4"/>
      <c r="JE103" s="4"/>
      <c r="JF103" s="4"/>
      <c r="JG103" s="4"/>
      <c r="JH103" s="4"/>
      <c r="JI103" s="4"/>
      <c r="JJ103" s="4"/>
      <c r="JK103" s="4"/>
      <c r="JL103" s="4"/>
      <c r="JM103" s="4"/>
      <c r="JN103" s="4"/>
      <c r="JO103" s="4"/>
      <c r="JP103" s="4"/>
      <c r="JQ103" s="4"/>
      <c r="JR103" s="4"/>
      <c r="JS103" s="4"/>
      <c r="JT103" s="4"/>
      <c r="JU103" s="4"/>
      <c r="JV103" s="4"/>
      <c r="JW103" s="4"/>
      <c r="JX103" s="4"/>
      <c r="JY103" s="4"/>
      <c r="JZ103" s="4"/>
      <c r="KA103" s="4"/>
      <c r="KB103" s="4"/>
      <c r="KC103" s="4"/>
      <c r="KD103" s="4"/>
      <c r="KE103" s="4"/>
      <c r="KF103" s="4"/>
      <c r="KG103" s="4"/>
      <c r="KH103" s="4"/>
      <c r="KI103" s="4"/>
      <c r="KJ103" s="4"/>
      <c r="KK103" s="4"/>
      <c r="KL103" s="4"/>
      <c r="KM103" s="4"/>
      <c r="KN103" s="4"/>
      <c r="KO103" s="4"/>
      <c r="KP103" s="4"/>
      <c r="KQ103" s="4"/>
      <c r="KR103" s="4"/>
      <c r="KS103" s="4"/>
      <c r="KT103" s="4"/>
      <c r="KU103" s="4"/>
      <c r="KV103" s="4"/>
      <c r="KW103" s="4"/>
      <c r="KX103" s="4"/>
      <c r="KY103" s="4"/>
      <c r="KZ103" s="4"/>
      <c r="LA103" s="4"/>
      <c r="LB103" s="4"/>
      <c r="LC103" s="4"/>
      <c r="LD103" s="4"/>
      <c r="LE103" s="4"/>
      <c r="LF103" s="4"/>
      <c r="LG103" s="4"/>
      <c r="LH103" s="4"/>
      <c r="LI103" s="4"/>
      <c r="LJ103" s="4"/>
      <c r="LK103" s="4"/>
      <c r="LL103" s="4"/>
      <c r="LM103" s="4"/>
      <c r="LN103" s="4"/>
      <c r="LO103" s="4"/>
      <c r="LP103" s="4"/>
      <c r="LQ103" s="4"/>
      <c r="LR103" s="4"/>
      <c r="LS103" s="4"/>
      <c r="LT103" s="4"/>
      <c r="LU103" s="4"/>
      <c r="LV103" s="4"/>
      <c r="LW103" s="4"/>
      <c r="LX103" s="4"/>
      <c r="LY103" s="4"/>
      <c r="LZ103" s="4"/>
      <c r="MA103" s="4"/>
      <c r="MB103" s="4"/>
      <c r="MC103" s="4"/>
      <c r="MD103" s="4"/>
      <c r="ME103" s="4"/>
      <c r="MF103" s="4"/>
      <c r="MG103" s="4"/>
      <c r="MH103" s="4"/>
      <c r="MI103" s="4"/>
      <c r="MJ103" s="4"/>
      <c r="MK103" s="4"/>
      <c r="ML103" s="4"/>
      <c r="MM103" s="4"/>
      <c r="MN103" s="4"/>
      <c r="MO103" s="4"/>
      <c r="MP103" s="4"/>
      <c r="MQ103" s="4"/>
      <c r="MR103" s="4"/>
      <c r="MS103" s="4"/>
      <c r="MT103" s="4"/>
      <c r="MU103" s="4"/>
      <c r="MV103" s="4"/>
      <c r="MW103" s="4"/>
      <c r="MX103" s="4"/>
      <c r="MY103" s="4"/>
      <c r="MZ103" s="4"/>
      <c r="NA103" s="4"/>
      <c r="NB103" s="4"/>
      <c r="NC103" s="4"/>
      <c r="ND103" s="4"/>
      <c r="NE103" s="4"/>
      <c r="NF103" s="4"/>
      <c r="NG103" s="4"/>
      <c r="NH103" s="4"/>
      <c r="NI103" s="4"/>
      <c r="NJ103" s="4"/>
      <c r="NK103" s="4"/>
      <c r="NL103" s="4"/>
      <c r="NM103" s="4"/>
      <c r="NN103" s="4"/>
      <c r="NO103" s="4"/>
      <c r="NP103" s="4"/>
      <c r="NQ103" s="4"/>
      <c r="NR103" s="4"/>
      <c r="NS103" s="4"/>
      <c r="NT103" s="4"/>
      <c r="NU103" s="4"/>
      <c r="NV103" s="4"/>
      <c r="NW103" s="4"/>
      <c r="NX103" s="4"/>
      <c r="NY103" s="4"/>
    </row>
    <row r="104" spans="1:389" s="31" customFormat="1" ht="125.25" customHeight="1">
      <c r="A104" s="5"/>
      <c r="B104" s="5"/>
      <c r="C104" s="5">
        <v>1</v>
      </c>
      <c r="D104" s="5"/>
      <c r="E104" s="5"/>
      <c r="F104" s="33"/>
      <c r="G104" s="33">
        <v>1</v>
      </c>
      <c r="H104" s="33"/>
      <c r="I104" s="33"/>
      <c r="J104" s="33"/>
      <c r="K104" s="33"/>
      <c r="L104" s="33"/>
      <c r="M104" s="36" t="s">
        <v>360</v>
      </c>
      <c r="N104" s="37" t="s">
        <v>116</v>
      </c>
      <c r="O104" s="38" t="s">
        <v>1071</v>
      </c>
      <c r="P104" s="39" t="s">
        <v>1072</v>
      </c>
      <c r="Q104" s="40"/>
      <c r="R104" s="40">
        <v>1</v>
      </c>
      <c r="S104" s="15" t="s">
        <v>1073</v>
      </c>
      <c r="T104" s="36" t="s">
        <v>1074</v>
      </c>
      <c r="U104" s="42" t="s">
        <v>752</v>
      </c>
      <c r="V104" s="17">
        <v>44914</v>
      </c>
      <c r="W104" s="17">
        <v>44918</v>
      </c>
      <c r="X104" s="17">
        <v>46234</v>
      </c>
      <c r="Y104" s="17">
        <v>46234</v>
      </c>
      <c r="Z104" s="43">
        <v>32501778</v>
      </c>
      <c r="AA104" s="19">
        <v>370838760</v>
      </c>
      <c r="AB104" s="19">
        <v>381963920</v>
      </c>
      <c r="AC104" s="19">
        <v>393422840</v>
      </c>
      <c r="AD104" s="19">
        <v>236381560</v>
      </c>
      <c r="AE104" s="20">
        <f t="shared" si="17"/>
        <v>1415108858</v>
      </c>
      <c r="AF104" s="19">
        <v>0</v>
      </c>
      <c r="AG104" s="20">
        <f t="shared" si="15"/>
        <v>1415108858</v>
      </c>
      <c r="AH104" s="21">
        <v>0</v>
      </c>
      <c r="AI104" s="20">
        <f t="shared" si="16"/>
        <v>1415108858</v>
      </c>
      <c r="AJ104" s="34" t="s">
        <v>292</v>
      </c>
      <c r="AK104" s="22" t="s">
        <v>412</v>
      </c>
      <c r="AL104" s="44">
        <v>901662527</v>
      </c>
      <c r="AM104" s="44">
        <v>8</v>
      </c>
      <c r="AN104" s="35" t="s">
        <v>1075</v>
      </c>
      <c r="AO104" s="44">
        <v>7613985</v>
      </c>
      <c r="AP104" s="46" t="s">
        <v>1076</v>
      </c>
      <c r="AQ104" s="45" t="s">
        <v>31</v>
      </c>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c r="BY104" s="4"/>
      <c r="BZ104" s="4"/>
      <c r="CA104" s="4"/>
      <c r="CB104" s="4"/>
      <c r="CC104" s="4"/>
      <c r="CD104" s="4"/>
      <c r="CE104" s="4"/>
      <c r="CF104" s="4"/>
      <c r="CG104" s="4"/>
      <c r="CH104" s="4"/>
      <c r="CI104" s="4"/>
      <c r="CJ104" s="4"/>
      <c r="CK104" s="4"/>
      <c r="CL104" s="4"/>
      <c r="CM104" s="4"/>
      <c r="CN104" s="4"/>
      <c r="CO104" s="4"/>
      <c r="CP104" s="4"/>
      <c r="CQ104" s="4"/>
      <c r="CR104" s="4"/>
      <c r="CS104" s="4"/>
      <c r="CT104" s="4"/>
      <c r="CU104" s="4"/>
      <c r="CV104" s="4"/>
      <c r="CW104" s="4"/>
      <c r="CX104" s="4"/>
      <c r="CY104" s="4"/>
      <c r="CZ104" s="4"/>
      <c r="DA104" s="4"/>
      <c r="DB104" s="4"/>
      <c r="DC104" s="4"/>
      <c r="DD104" s="4"/>
      <c r="DE104" s="4"/>
      <c r="DF104" s="4"/>
      <c r="DG104" s="4"/>
      <c r="DH104" s="4"/>
      <c r="DI104" s="4"/>
      <c r="DJ104" s="4"/>
      <c r="DK104" s="4"/>
      <c r="DL104" s="4"/>
      <c r="DM104" s="4"/>
      <c r="DN104" s="4"/>
      <c r="DO104" s="4"/>
      <c r="DP104" s="4"/>
      <c r="DQ104" s="4"/>
      <c r="DR104" s="4"/>
      <c r="DS104" s="4"/>
      <c r="DT104" s="4"/>
      <c r="DU104" s="4"/>
      <c r="DV104" s="4"/>
      <c r="DW104" s="4"/>
      <c r="DX104" s="4"/>
      <c r="DY104" s="4"/>
      <c r="DZ104" s="4"/>
      <c r="EA104" s="4"/>
      <c r="EB104" s="4"/>
      <c r="EC104" s="4"/>
      <c r="ED104" s="4"/>
      <c r="EE104" s="4"/>
      <c r="EF104" s="4"/>
      <c r="EG104" s="4"/>
      <c r="EH104" s="4"/>
      <c r="EI104" s="4"/>
      <c r="EJ104" s="4"/>
      <c r="EK104" s="4"/>
      <c r="EL104" s="4"/>
      <c r="EM104" s="4"/>
      <c r="EN104" s="4"/>
      <c r="EO104" s="4"/>
      <c r="EP104" s="4"/>
      <c r="EQ104" s="4"/>
      <c r="ER104" s="4"/>
      <c r="ES104" s="4"/>
      <c r="ET104" s="4"/>
      <c r="EU104" s="4"/>
      <c r="EV104" s="4"/>
      <c r="EW104" s="4"/>
      <c r="EX104" s="4"/>
      <c r="EY104" s="4"/>
      <c r="EZ104" s="4"/>
      <c r="FA104" s="4"/>
      <c r="FB104" s="4"/>
      <c r="FC104" s="4"/>
      <c r="FD104" s="4"/>
      <c r="FE104" s="4"/>
      <c r="FF104" s="4"/>
      <c r="FG104" s="4"/>
      <c r="FH104" s="4"/>
      <c r="FI104" s="4"/>
      <c r="FJ104" s="4"/>
      <c r="FK104" s="4"/>
      <c r="FL104" s="4"/>
      <c r="FM104" s="4"/>
      <c r="FN104" s="4"/>
      <c r="FO104" s="4"/>
      <c r="FP104" s="4"/>
      <c r="FQ104" s="4"/>
      <c r="FR104" s="4"/>
      <c r="FS104" s="4"/>
      <c r="FT104" s="4"/>
      <c r="FU104" s="4"/>
      <c r="FV104" s="4"/>
      <c r="FW104" s="4"/>
      <c r="FX104" s="4"/>
      <c r="FY104" s="4"/>
      <c r="FZ104" s="4"/>
      <c r="GA104" s="4"/>
      <c r="GB104" s="4"/>
      <c r="GC104" s="4"/>
      <c r="GD104" s="4"/>
      <c r="GE104" s="4"/>
      <c r="GF104" s="4"/>
      <c r="GG104" s="4"/>
      <c r="GH104" s="4"/>
      <c r="GI104" s="4"/>
      <c r="GJ104" s="4"/>
      <c r="GK104" s="4"/>
      <c r="GL104" s="4"/>
      <c r="GM104" s="4"/>
      <c r="GN104" s="4"/>
      <c r="GO104" s="4"/>
      <c r="GP104" s="4"/>
      <c r="GQ104" s="4"/>
      <c r="GR104" s="4"/>
      <c r="GS104" s="4"/>
      <c r="GT104" s="4"/>
      <c r="GU104" s="4"/>
      <c r="GV104" s="4"/>
      <c r="GW104" s="4"/>
      <c r="GX104" s="4"/>
      <c r="GY104" s="4"/>
      <c r="GZ104" s="4"/>
      <c r="HA104" s="4"/>
      <c r="HB104" s="4"/>
      <c r="HC104" s="4"/>
      <c r="HD104" s="4"/>
      <c r="HE104" s="4"/>
      <c r="HF104" s="4"/>
      <c r="HG104" s="4"/>
      <c r="HH104" s="4"/>
      <c r="HI104" s="4"/>
      <c r="HJ104" s="4"/>
      <c r="HK104" s="4"/>
      <c r="HL104" s="4"/>
      <c r="HM104" s="4"/>
      <c r="HN104" s="4"/>
      <c r="HO104" s="4"/>
      <c r="HP104" s="4"/>
      <c r="HQ104" s="4"/>
      <c r="HR104" s="4"/>
      <c r="HS104" s="4"/>
      <c r="HT104" s="4"/>
      <c r="HU104" s="4"/>
      <c r="HV104" s="4"/>
      <c r="HW104" s="4"/>
      <c r="HX104" s="4"/>
      <c r="HY104" s="4"/>
      <c r="HZ104" s="4"/>
      <c r="IA104" s="4"/>
      <c r="IB104" s="4"/>
      <c r="IC104" s="4"/>
      <c r="ID104" s="4"/>
      <c r="IE104" s="4"/>
      <c r="IF104" s="4"/>
      <c r="IG104" s="4"/>
      <c r="IH104" s="4"/>
      <c r="II104" s="4"/>
      <c r="IJ104" s="4"/>
      <c r="IK104" s="4"/>
      <c r="IL104" s="4"/>
      <c r="IM104" s="4"/>
      <c r="IN104" s="4"/>
      <c r="IO104" s="4"/>
      <c r="IP104" s="4"/>
      <c r="IQ104" s="4"/>
      <c r="IR104" s="4"/>
      <c r="IS104" s="4"/>
      <c r="IT104" s="4"/>
      <c r="IU104" s="4"/>
      <c r="IV104" s="4"/>
      <c r="IW104" s="4"/>
      <c r="IX104" s="4"/>
      <c r="IY104" s="4"/>
      <c r="IZ104" s="4"/>
      <c r="JA104" s="4"/>
      <c r="JB104" s="4"/>
      <c r="JC104" s="4"/>
      <c r="JD104" s="4"/>
      <c r="JE104" s="4"/>
      <c r="JF104" s="4"/>
      <c r="JG104" s="4"/>
      <c r="JH104" s="4"/>
      <c r="JI104" s="4"/>
      <c r="JJ104" s="4"/>
      <c r="JK104" s="4"/>
      <c r="JL104" s="4"/>
      <c r="JM104" s="4"/>
      <c r="JN104" s="4"/>
      <c r="JO104" s="4"/>
      <c r="JP104" s="4"/>
      <c r="JQ104" s="4"/>
      <c r="JR104" s="4"/>
      <c r="JS104" s="4"/>
      <c r="JT104" s="4"/>
      <c r="JU104" s="4"/>
      <c r="JV104" s="4"/>
      <c r="JW104" s="4"/>
      <c r="JX104" s="4"/>
      <c r="JY104" s="4"/>
      <c r="JZ104" s="4"/>
      <c r="KA104" s="4"/>
      <c r="KB104" s="4"/>
      <c r="KC104" s="4"/>
      <c r="KD104" s="4"/>
      <c r="KE104" s="4"/>
      <c r="KF104" s="4"/>
      <c r="KG104" s="4"/>
      <c r="KH104" s="4"/>
      <c r="KI104" s="4"/>
      <c r="KJ104" s="4"/>
      <c r="KK104" s="4"/>
      <c r="KL104" s="4"/>
      <c r="KM104" s="4"/>
      <c r="KN104" s="4"/>
      <c r="KO104" s="4"/>
      <c r="KP104" s="4"/>
      <c r="KQ104" s="4"/>
      <c r="KR104" s="4"/>
      <c r="KS104" s="4"/>
      <c r="KT104" s="4"/>
      <c r="KU104" s="4"/>
      <c r="KV104" s="4"/>
      <c r="KW104" s="4"/>
      <c r="KX104" s="4"/>
      <c r="KY104" s="4"/>
      <c r="KZ104" s="4"/>
      <c r="LA104" s="4"/>
      <c r="LB104" s="4"/>
      <c r="LC104" s="4"/>
      <c r="LD104" s="4"/>
      <c r="LE104" s="4"/>
      <c r="LF104" s="4"/>
      <c r="LG104" s="4"/>
      <c r="LH104" s="4"/>
      <c r="LI104" s="4"/>
      <c r="LJ104" s="4"/>
      <c r="LK104" s="4"/>
      <c r="LL104" s="4"/>
      <c r="LM104" s="4"/>
      <c r="LN104" s="4"/>
      <c r="LO104" s="4"/>
      <c r="LP104" s="4"/>
      <c r="LQ104" s="4"/>
      <c r="LR104" s="4"/>
      <c r="LS104" s="4"/>
      <c r="LT104" s="4"/>
      <c r="LU104" s="4"/>
      <c r="LV104" s="4"/>
      <c r="LW104" s="4"/>
      <c r="LX104" s="4"/>
      <c r="LY104" s="4"/>
      <c r="LZ104" s="4"/>
      <c r="MA104" s="4"/>
      <c r="MB104" s="4"/>
      <c r="MC104" s="4"/>
      <c r="MD104" s="4"/>
      <c r="ME104" s="4"/>
      <c r="MF104" s="4"/>
      <c r="MG104" s="4"/>
      <c r="MH104" s="4"/>
      <c r="MI104" s="4"/>
      <c r="MJ104" s="4"/>
      <c r="MK104" s="4"/>
      <c r="ML104" s="4"/>
      <c r="MM104" s="4"/>
      <c r="MN104" s="4"/>
      <c r="MO104" s="4"/>
      <c r="MP104" s="4"/>
      <c r="MQ104" s="4"/>
      <c r="MR104" s="4"/>
      <c r="MS104" s="4"/>
      <c r="MT104" s="4"/>
      <c r="MU104" s="4"/>
      <c r="MV104" s="4"/>
      <c r="MW104" s="4"/>
      <c r="MX104" s="4"/>
      <c r="MY104" s="4"/>
      <c r="MZ104" s="4"/>
      <c r="NA104" s="4"/>
      <c r="NB104" s="4"/>
      <c r="NC104" s="4"/>
      <c r="ND104" s="4"/>
      <c r="NE104" s="4"/>
      <c r="NF104" s="4"/>
      <c r="NG104" s="4"/>
      <c r="NH104" s="4"/>
      <c r="NI104" s="4"/>
      <c r="NJ104" s="4"/>
      <c r="NK104" s="4"/>
      <c r="NL104" s="4"/>
      <c r="NM104" s="4"/>
      <c r="NN104" s="4"/>
      <c r="NO104" s="4"/>
      <c r="NP104" s="4"/>
      <c r="NQ104" s="4"/>
      <c r="NR104" s="4"/>
      <c r="NS104" s="4"/>
      <c r="NT104" s="4"/>
      <c r="NU104" s="4"/>
      <c r="NV104" s="4"/>
      <c r="NW104" s="4"/>
      <c r="NX104" s="4"/>
      <c r="NY104" s="4"/>
    </row>
    <row r="105" spans="1:389" s="31" customFormat="1" ht="125.25" customHeight="1">
      <c r="A105" s="5"/>
      <c r="B105" s="5"/>
      <c r="C105" s="5">
        <v>1</v>
      </c>
      <c r="D105" s="5"/>
      <c r="E105" s="5"/>
      <c r="F105" s="33">
        <v>1</v>
      </c>
      <c r="G105" s="33"/>
      <c r="H105" s="33"/>
      <c r="I105" s="33"/>
      <c r="J105" s="33"/>
      <c r="K105" s="33"/>
      <c r="L105" s="33"/>
      <c r="M105" s="36" t="s">
        <v>443</v>
      </c>
      <c r="N105" s="37" t="s">
        <v>116</v>
      </c>
      <c r="O105" s="38" t="s">
        <v>1077</v>
      </c>
      <c r="P105" s="39" t="s">
        <v>1078</v>
      </c>
      <c r="Q105" s="40"/>
      <c r="R105" s="40">
        <v>1</v>
      </c>
      <c r="S105" s="15" t="s">
        <v>1079</v>
      </c>
      <c r="T105" s="36" t="s">
        <v>232</v>
      </c>
      <c r="U105" s="42" t="s">
        <v>1080</v>
      </c>
      <c r="V105" s="17">
        <v>44915</v>
      </c>
      <c r="W105" s="17">
        <v>44917</v>
      </c>
      <c r="X105" s="17">
        <v>46234</v>
      </c>
      <c r="Y105" s="17">
        <v>46234</v>
      </c>
      <c r="Z105" s="43">
        <v>100000000</v>
      </c>
      <c r="AA105" s="19">
        <v>600000000</v>
      </c>
      <c r="AB105" s="19">
        <v>600000000</v>
      </c>
      <c r="AC105" s="19">
        <v>600000000</v>
      </c>
      <c r="AD105" s="19">
        <v>300000000</v>
      </c>
      <c r="AE105" s="20">
        <f t="shared" si="17"/>
        <v>2200000000</v>
      </c>
      <c r="AF105" s="19">
        <v>0</v>
      </c>
      <c r="AG105" s="20">
        <f t="shared" si="15"/>
        <v>2200000000</v>
      </c>
      <c r="AH105" s="21">
        <v>0</v>
      </c>
      <c r="AI105" s="20">
        <f t="shared" si="16"/>
        <v>2200000000</v>
      </c>
      <c r="AJ105" s="34" t="s">
        <v>176</v>
      </c>
      <c r="AK105" s="22" t="s">
        <v>304</v>
      </c>
      <c r="AL105" s="44">
        <v>900194910</v>
      </c>
      <c r="AM105" s="44">
        <v>4</v>
      </c>
      <c r="AN105" s="24" t="s">
        <v>329</v>
      </c>
      <c r="AO105" s="44">
        <v>7945050</v>
      </c>
      <c r="AP105" s="46" t="s">
        <v>80</v>
      </c>
      <c r="AQ105" s="45" t="s">
        <v>31</v>
      </c>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c r="CS105" s="4"/>
      <c r="CT105" s="4"/>
      <c r="CU105" s="4"/>
      <c r="CV105" s="4"/>
      <c r="CW105" s="4"/>
      <c r="CX105" s="4"/>
      <c r="CY105" s="4"/>
      <c r="CZ105" s="4"/>
      <c r="DA105" s="4"/>
      <c r="DB105" s="4"/>
      <c r="DC105" s="4"/>
      <c r="DD105" s="4"/>
      <c r="DE105" s="4"/>
      <c r="DF105" s="4"/>
      <c r="DG105" s="4"/>
      <c r="DH105" s="4"/>
      <c r="DI105" s="4"/>
      <c r="DJ105" s="4"/>
      <c r="DK105" s="4"/>
      <c r="DL105" s="4"/>
      <c r="DM105" s="4"/>
      <c r="DN105" s="4"/>
      <c r="DO105" s="4"/>
      <c r="DP105" s="4"/>
      <c r="DQ105" s="4"/>
      <c r="DR105" s="4"/>
      <c r="DS105" s="4"/>
      <c r="DT105" s="4"/>
      <c r="DU105" s="4"/>
      <c r="DV105" s="4"/>
      <c r="DW105" s="4"/>
      <c r="DX105" s="4"/>
      <c r="DY105" s="4"/>
      <c r="DZ105" s="4"/>
      <c r="EA105" s="4"/>
      <c r="EB105" s="4"/>
      <c r="EC105" s="4"/>
      <c r="ED105" s="4"/>
      <c r="EE105" s="4"/>
      <c r="EF105" s="4"/>
      <c r="EG105" s="4"/>
      <c r="EH105" s="4"/>
      <c r="EI105" s="4"/>
      <c r="EJ105" s="4"/>
      <c r="EK105" s="4"/>
      <c r="EL105" s="4"/>
      <c r="EM105" s="4"/>
      <c r="EN105" s="4"/>
      <c r="EO105" s="4"/>
      <c r="EP105" s="4"/>
      <c r="EQ105" s="4"/>
      <c r="ER105" s="4"/>
      <c r="ES105" s="4"/>
      <c r="ET105" s="4"/>
      <c r="EU105" s="4"/>
      <c r="EV105" s="4"/>
      <c r="EW105" s="4"/>
      <c r="EX105" s="4"/>
      <c r="EY105" s="4"/>
      <c r="EZ105" s="4"/>
      <c r="FA105" s="4"/>
      <c r="FB105" s="4"/>
      <c r="FC105" s="4"/>
      <c r="FD105" s="4"/>
      <c r="FE105" s="4"/>
      <c r="FF105" s="4"/>
      <c r="FG105" s="4"/>
      <c r="FH105" s="4"/>
      <c r="FI105" s="4"/>
      <c r="FJ105" s="4"/>
      <c r="FK105" s="4"/>
      <c r="FL105" s="4"/>
      <c r="FM105" s="4"/>
      <c r="FN105" s="4"/>
      <c r="FO105" s="4"/>
      <c r="FP105" s="4"/>
      <c r="FQ105" s="4"/>
      <c r="FR105" s="4"/>
      <c r="FS105" s="4"/>
      <c r="FT105" s="4"/>
      <c r="FU105" s="4"/>
      <c r="FV105" s="4"/>
      <c r="FW105" s="4"/>
      <c r="FX105" s="4"/>
      <c r="FY105" s="4"/>
      <c r="FZ105" s="4"/>
      <c r="GA105" s="4"/>
      <c r="GB105" s="4"/>
      <c r="GC105" s="4"/>
      <c r="GD105" s="4"/>
      <c r="GE105" s="4"/>
      <c r="GF105" s="4"/>
      <c r="GG105" s="4"/>
      <c r="GH105" s="4"/>
      <c r="GI105" s="4"/>
      <c r="GJ105" s="4"/>
      <c r="GK105" s="4"/>
      <c r="GL105" s="4"/>
      <c r="GM105" s="4"/>
      <c r="GN105" s="4"/>
      <c r="GO105" s="4"/>
      <c r="GP105" s="4"/>
      <c r="GQ105" s="4"/>
      <c r="GR105" s="4"/>
      <c r="GS105" s="4"/>
      <c r="GT105" s="4"/>
      <c r="GU105" s="4"/>
      <c r="GV105" s="4"/>
      <c r="GW105" s="4"/>
      <c r="GX105" s="4"/>
      <c r="GY105" s="4"/>
      <c r="GZ105" s="4"/>
      <c r="HA105" s="4"/>
      <c r="HB105" s="4"/>
      <c r="HC105" s="4"/>
      <c r="HD105" s="4"/>
      <c r="HE105" s="4"/>
      <c r="HF105" s="4"/>
      <c r="HG105" s="4"/>
      <c r="HH105" s="4"/>
      <c r="HI105" s="4"/>
      <c r="HJ105" s="4"/>
      <c r="HK105" s="4"/>
      <c r="HL105" s="4"/>
      <c r="HM105" s="4"/>
      <c r="HN105" s="4"/>
      <c r="HO105" s="4"/>
      <c r="HP105" s="4"/>
      <c r="HQ105" s="4"/>
      <c r="HR105" s="4"/>
      <c r="HS105" s="4"/>
      <c r="HT105" s="4"/>
      <c r="HU105" s="4"/>
      <c r="HV105" s="4"/>
      <c r="HW105" s="4"/>
      <c r="HX105" s="4"/>
      <c r="HY105" s="4"/>
      <c r="HZ105" s="4"/>
      <c r="IA105" s="4"/>
      <c r="IB105" s="4"/>
      <c r="IC105" s="4"/>
      <c r="ID105" s="4"/>
      <c r="IE105" s="4"/>
      <c r="IF105" s="4"/>
      <c r="IG105" s="4"/>
      <c r="IH105" s="4"/>
      <c r="II105" s="4"/>
      <c r="IJ105" s="4"/>
      <c r="IK105" s="4"/>
      <c r="IL105" s="4"/>
      <c r="IM105" s="4"/>
      <c r="IN105" s="4"/>
      <c r="IO105" s="4"/>
      <c r="IP105" s="4"/>
      <c r="IQ105" s="4"/>
      <c r="IR105" s="4"/>
      <c r="IS105" s="4"/>
      <c r="IT105" s="4"/>
      <c r="IU105" s="4"/>
      <c r="IV105" s="4"/>
      <c r="IW105" s="4"/>
      <c r="IX105" s="4"/>
      <c r="IY105" s="4"/>
      <c r="IZ105" s="4"/>
      <c r="JA105" s="4"/>
      <c r="JB105" s="4"/>
      <c r="JC105" s="4"/>
      <c r="JD105" s="4"/>
      <c r="JE105" s="4"/>
      <c r="JF105" s="4"/>
      <c r="JG105" s="4"/>
      <c r="JH105" s="4"/>
      <c r="JI105" s="4"/>
      <c r="JJ105" s="4"/>
      <c r="JK105" s="4"/>
      <c r="JL105" s="4"/>
      <c r="JM105" s="4"/>
      <c r="JN105" s="4"/>
      <c r="JO105" s="4"/>
      <c r="JP105" s="4"/>
      <c r="JQ105" s="4"/>
      <c r="JR105" s="4"/>
      <c r="JS105" s="4"/>
      <c r="JT105" s="4"/>
      <c r="JU105" s="4"/>
      <c r="JV105" s="4"/>
      <c r="JW105" s="4"/>
      <c r="JX105" s="4"/>
      <c r="JY105" s="4"/>
      <c r="JZ105" s="4"/>
      <c r="KA105" s="4"/>
      <c r="KB105" s="4"/>
      <c r="KC105" s="4"/>
      <c r="KD105" s="4"/>
      <c r="KE105" s="4"/>
      <c r="KF105" s="4"/>
      <c r="KG105" s="4"/>
      <c r="KH105" s="4"/>
      <c r="KI105" s="4"/>
      <c r="KJ105" s="4"/>
      <c r="KK105" s="4"/>
      <c r="KL105" s="4"/>
      <c r="KM105" s="4"/>
      <c r="KN105" s="4"/>
      <c r="KO105" s="4"/>
      <c r="KP105" s="4"/>
      <c r="KQ105" s="4"/>
      <c r="KR105" s="4"/>
      <c r="KS105" s="4"/>
      <c r="KT105" s="4"/>
      <c r="KU105" s="4"/>
      <c r="KV105" s="4"/>
      <c r="KW105" s="4"/>
      <c r="KX105" s="4"/>
      <c r="KY105" s="4"/>
      <c r="KZ105" s="4"/>
      <c r="LA105" s="4"/>
      <c r="LB105" s="4"/>
      <c r="LC105" s="4"/>
      <c r="LD105" s="4"/>
      <c r="LE105" s="4"/>
      <c r="LF105" s="4"/>
      <c r="LG105" s="4"/>
      <c r="LH105" s="4"/>
      <c r="LI105" s="4"/>
      <c r="LJ105" s="4"/>
      <c r="LK105" s="4"/>
      <c r="LL105" s="4"/>
      <c r="LM105" s="4"/>
      <c r="LN105" s="4"/>
      <c r="LO105" s="4"/>
      <c r="LP105" s="4"/>
      <c r="LQ105" s="4"/>
      <c r="LR105" s="4"/>
      <c r="LS105" s="4"/>
      <c r="LT105" s="4"/>
      <c r="LU105" s="4"/>
      <c r="LV105" s="4"/>
      <c r="LW105" s="4"/>
      <c r="LX105" s="4"/>
      <c r="LY105" s="4"/>
      <c r="LZ105" s="4"/>
      <c r="MA105" s="4"/>
      <c r="MB105" s="4"/>
      <c r="MC105" s="4"/>
      <c r="MD105" s="4"/>
      <c r="ME105" s="4"/>
      <c r="MF105" s="4"/>
      <c r="MG105" s="4"/>
      <c r="MH105" s="4"/>
      <c r="MI105" s="4"/>
      <c r="MJ105" s="4"/>
      <c r="MK105" s="4"/>
      <c r="ML105" s="4"/>
      <c r="MM105" s="4"/>
      <c r="MN105" s="4"/>
      <c r="MO105" s="4"/>
      <c r="MP105" s="4"/>
      <c r="MQ105" s="4"/>
      <c r="MR105" s="4"/>
      <c r="MS105" s="4"/>
      <c r="MT105" s="4"/>
      <c r="MU105" s="4"/>
      <c r="MV105" s="4"/>
      <c r="MW105" s="4"/>
      <c r="MX105" s="4"/>
      <c r="MY105" s="4"/>
      <c r="MZ105" s="4"/>
      <c r="NA105" s="4"/>
      <c r="NB105" s="4"/>
      <c r="NC105" s="4"/>
      <c r="ND105" s="4"/>
      <c r="NE105" s="4"/>
      <c r="NF105" s="4"/>
      <c r="NG105" s="4"/>
      <c r="NH105" s="4"/>
      <c r="NI105" s="4"/>
      <c r="NJ105" s="4"/>
      <c r="NK105" s="4"/>
      <c r="NL105" s="4"/>
      <c r="NM105" s="4"/>
      <c r="NN105" s="4"/>
      <c r="NO105" s="4"/>
      <c r="NP105" s="4"/>
      <c r="NQ105" s="4"/>
      <c r="NR105" s="4"/>
      <c r="NS105" s="4"/>
      <c r="NT105" s="4"/>
      <c r="NU105" s="4"/>
      <c r="NV105" s="4"/>
      <c r="NW105" s="4"/>
      <c r="NX105" s="4"/>
      <c r="NY105" s="4"/>
    </row>
    <row r="106" spans="1:389" s="31" customFormat="1" ht="125.25" customHeight="1">
      <c r="A106" s="5"/>
      <c r="B106" s="5"/>
      <c r="C106" s="5">
        <v>1</v>
      </c>
      <c r="D106" s="5"/>
      <c r="E106" s="5"/>
      <c r="F106" s="33">
        <v>1</v>
      </c>
      <c r="G106" s="33"/>
      <c r="H106" s="33"/>
      <c r="I106" s="33"/>
      <c r="J106" s="33"/>
      <c r="K106" s="33"/>
      <c r="L106" s="33"/>
      <c r="M106" s="36" t="s">
        <v>403</v>
      </c>
      <c r="N106" s="37" t="s">
        <v>116</v>
      </c>
      <c r="O106" s="38" t="s">
        <v>1081</v>
      </c>
      <c r="P106" s="39" t="s">
        <v>1082</v>
      </c>
      <c r="Q106" s="40"/>
      <c r="R106" s="40">
        <v>1</v>
      </c>
      <c r="S106" s="15" t="s">
        <v>1083</v>
      </c>
      <c r="T106" s="36" t="s">
        <v>170</v>
      </c>
      <c r="U106" s="42" t="s">
        <v>1084</v>
      </c>
      <c r="V106" s="17">
        <v>44911</v>
      </c>
      <c r="W106" s="17">
        <v>44915</v>
      </c>
      <c r="X106" s="17">
        <v>46234</v>
      </c>
      <c r="Y106" s="17">
        <v>46234</v>
      </c>
      <c r="Z106" s="43">
        <v>45000000</v>
      </c>
      <c r="AA106" s="19">
        <v>100000000</v>
      </c>
      <c r="AB106" s="19">
        <v>100000000</v>
      </c>
      <c r="AC106" s="19">
        <v>100000000</v>
      </c>
      <c r="AD106" s="19">
        <v>50000000</v>
      </c>
      <c r="AE106" s="20">
        <f t="shared" si="17"/>
        <v>395000000</v>
      </c>
      <c r="AF106" s="19">
        <v>0</v>
      </c>
      <c r="AG106" s="20">
        <f t="shared" si="15"/>
        <v>395000000</v>
      </c>
      <c r="AH106" s="21">
        <v>0</v>
      </c>
      <c r="AI106" s="20">
        <f t="shared" si="16"/>
        <v>395000000</v>
      </c>
      <c r="AJ106" s="34" t="s">
        <v>206</v>
      </c>
      <c r="AK106" s="22" t="s">
        <v>1085</v>
      </c>
      <c r="AL106" s="44">
        <v>830117139</v>
      </c>
      <c r="AM106" s="44">
        <v>1</v>
      </c>
      <c r="AN106" s="35" t="s">
        <v>1086</v>
      </c>
      <c r="AO106" s="44">
        <v>4283177</v>
      </c>
      <c r="AP106" s="46" t="s">
        <v>1087</v>
      </c>
      <c r="AQ106" s="45" t="s">
        <v>31</v>
      </c>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c r="CS106" s="4"/>
      <c r="CT106" s="4"/>
      <c r="CU106" s="4"/>
      <c r="CV106" s="4"/>
      <c r="CW106" s="4"/>
      <c r="CX106" s="4"/>
      <c r="CY106" s="4"/>
      <c r="CZ106" s="4"/>
      <c r="DA106" s="4"/>
      <c r="DB106" s="4"/>
      <c r="DC106" s="4"/>
      <c r="DD106" s="4"/>
      <c r="DE106" s="4"/>
      <c r="DF106" s="4"/>
      <c r="DG106" s="4"/>
      <c r="DH106" s="4"/>
      <c r="DI106" s="4"/>
      <c r="DJ106" s="4"/>
      <c r="DK106" s="4"/>
      <c r="DL106" s="4"/>
      <c r="DM106" s="4"/>
      <c r="DN106" s="4"/>
      <c r="DO106" s="4"/>
      <c r="DP106" s="4"/>
      <c r="DQ106" s="4"/>
      <c r="DR106" s="4"/>
      <c r="DS106" s="4"/>
      <c r="DT106" s="4"/>
      <c r="DU106" s="4"/>
      <c r="DV106" s="4"/>
      <c r="DW106" s="4"/>
      <c r="DX106" s="4"/>
      <c r="DY106" s="4"/>
      <c r="DZ106" s="4"/>
      <c r="EA106" s="4"/>
      <c r="EB106" s="4"/>
      <c r="EC106" s="4"/>
      <c r="ED106" s="4"/>
      <c r="EE106" s="4"/>
      <c r="EF106" s="4"/>
      <c r="EG106" s="4"/>
      <c r="EH106" s="4"/>
      <c r="EI106" s="4"/>
      <c r="EJ106" s="4"/>
      <c r="EK106" s="4"/>
      <c r="EL106" s="4"/>
      <c r="EM106" s="4"/>
      <c r="EN106" s="4"/>
      <c r="EO106" s="4"/>
      <c r="EP106" s="4"/>
      <c r="EQ106" s="4"/>
      <c r="ER106" s="4"/>
      <c r="ES106" s="4"/>
      <c r="ET106" s="4"/>
      <c r="EU106" s="4"/>
      <c r="EV106" s="4"/>
      <c r="EW106" s="4"/>
      <c r="EX106" s="4"/>
      <c r="EY106" s="4"/>
      <c r="EZ106" s="4"/>
      <c r="FA106" s="4"/>
      <c r="FB106" s="4"/>
      <c r="FC106" s="4"/>
      <c r="FD106" s="4"/>
      <c r="FE106" s="4"/>
      <c r="FF106" s="4"/>
      <c r="FG106" s="4"/>
      <c r="FH106" s="4"/>
      <c r="FI106" s="4"/>
      <c r="FJ106" s="4"/>
      <c r="FK106" s="4"/>
      <c r="FL106" s="4"/>
      <c r="FM106" s="4"/>
      <c r="FN106" s="4"/>
      <c r="FO106" s="4"/>
      <c r="FP106" s="4"/>
      <c r="FQ106" s="4"/>
      <c r="FR106" s="4"/>
      <c r="FS106" s="4"/>
      <c r="FT106" s="4"/>
      <c r="FU106" s="4"/>
      <c r="FV106" s="4"/>
      <c r="FW106" s="4"/>
      <c r="FX106" s="4"/>
      <c r="FY106" s="4"/>
      <c r="FZ106" s="4"/>
      <c r="GA106" s="4"/>
      <c r="GB106" s="4"/>
      <c r="GC106" s="4"/>
      <c r="GD106" s="4"/>
      <c r="GE106" s="4"/>
      <c r="GF106" s="4"/>
      <c r="GG106" s="4"/>
      <c r="GH106" s="4"/>
      <c r="GI106" s="4"/>
      <c r="GJ106" s="4"/>
      <c r="GK106" s="4"/>
      <c r="GL106" s="4"/>
      <c r="GM106" s="4"/>
      <c r="GN106" s="4"/>
      <c r="GO106" s="4"/>
      <c r="GP106" s="4"/>
      <c r="GQ106" s="4"/>
      <c r="GR106" s="4"/>
      <c r="GS106" s="4"/>
      <c r="GT106" s="4"/>
      <c r="GU106" s="4"/>
      <c r="GV106" s="4"/>
      <c r="GW106" s="4"/>
      <c r="GX106" s="4"/>
      <c r="GY106" s="4"/>
      <c r="GZ106" s="4"/>
      <c r="HA106" s="4"/>
      <c r="HB106" s="4"/>
      <c r="HC106" s="4"/>
      <c r="HD106" s="4"/>
      <c r="HE106" s="4"/>
      <c r="HF106" s="4"/>
      <c r="HG106" s="4"/>
      <c r="HH106" s="4"/>
      <c r="HI106" s="4"/>
      <c r="HJ106" s="4"/>
      <c r="HK106" s="4"/>
      <c r="HL106" s="4"/>
      <c r="HM106" s="4"/>
      <c r="HN106" s="4"/>
      <c r="HO106" s="4"/>
      <c r="HP106" s="4"/>
      <c r="HQ106" s="4"/>
      <c r="HR106" s="4"/>
      <c r="HS106" s="4"/>
      <c r="HT106" s="4"/>
      <c r="HU106" s="4"/>
      <c r="HV106" s="4"/>
      <c r="HW106" s="4"/>
      <c r="HX106" s="4"/>
      <c r="HY106" s="4"/>
      <c r="HZ106" s="4"/>
      <c r="IA106" s="4"/>
      <c r="IB106" s="4"/>
      <c r="IC106" s="4"/>
      <c r="ID106" s="4"/>
      <c r="IE106" s="4"/>
      <c r="IF106" s="4"/>
      <c r="IG106" s="4"/>
      <c r="IH106" s="4"/>
      <c r="II106" s="4"/>
      <c r="IJ106" s="4"/>
      <c r="IK106" s="4"/>
      <c r="IL106" s="4"/>
      <c r="IM106" s="4"/>
      <c r="IN106" s="4"/>
      <c r="IO106" s="4"/>
      <c r="IP106" s="4"/>
      <c r="IQ106" s="4"/>
      <c r="IR106" s="4"/>
      <c r="IS106" s="4"/>
      <c r="IT106" s="4"/>
      <c r="IU106" s="4"/>
      <c r="IV106" s="4"/>
      <c r="IW106" s="4"/>
      <c r="IX106" s="4"/>
      <c r="IY106" s="4"/>
      <c r="IZ106" s="4"/>
      <c r="JA106" s="4"/>
      <c r="JB106" s="4"/>
      <c r="JC106" s="4"/>
      <c r="JD106" s="4"/>
      <c r="JE106" s="4"/>
      <c r="JF106" s="4"/>
      <c r="JG106" s="4"/>
      <c r="JH106" s="4"/>
      <c r="JI106" s="4"/>
      <c r="JJ106" s="4"/>
      <c r="JK106" s="4"/>
      <c r="JL106" s="4"/>
      <c r="JM106" s="4"/>
      <c r="JN106" s="4"/>
      <c r="JO106" s="4"/>
      <c r="JP106" s="4"/>
      <c r="JQ106" s="4"/>
      <c r="JR106" s="4"/>
      <c r="JS106" s="4"/>
      <c r="JT106" s="4"/>
      <c r="JU106" s="4"/>
      <c r="JV106" s="4"/>
      <c r="JW106" s="4"/>
      <c r="JX106" s="4"/>
      <c r="JY106" s="4"/>
      <c r="JZ106" s="4"/>
      <c r="KA106" s="4"/>
      <c r="KB106" s="4"/>
      <c r="KC106" s="4"/>
      <c r="KD106" s="4"/>
      <c r="KE106" s="4"/>
      <c r="KF106" s="4"/>
      <c r="KG106" s="4"/>
      <c r="KH106" s="4"/>
      <c r="KI106" s="4"/>
      <c r="KJ106" s="4"/>
      <c r="KK106" s="4"/>
      <c r="KL106" s="4"/>
      <c r="KM106" s="4"/>
      <c r="KN106" s="4"/>
      <c r="KO106" s="4"/>
      <c r="KP106" s="4"/>
      <c r="KQ106" s="4"/>
      <c r="KR106" s="4"/>
      <c r="KS106" s="4"/>
      <c r="KT106" s="4"/>
      <c r="KU106" s="4"/>
      <c r="KV106" s="4"/>
      <c r="KW106" s="4"/>
      <c r="KX106" s="4"/>
      <c r="KY106" s="4"/>
      <c r="KZ106" s="4"/>
      <c r="LA106" s="4"/>
      <c r="LB106" s="4"/>
      <c r="LC106" s="4"/>
      <c r="LD106" s="4"/>
      <c r="LE106" s="4"/>
      <c r="LF106" s="4"/>
      <c r="LG106" s="4"/>
      <c r="LH106" s="4"/>
      <c r="LI106" s="4"/>
      <c r="LJ106" s="4"/>
      <c r="LK106" s="4"/>
      <c r="LL106" s="4"/>
      <c r="LM106" s="4"/>
      <c r="LN106" s="4"/>
      <c r="LO106" s="4"/>
      <c r="LP106" s="4"/>
      <c r="LQ106" s="4"/>
      <c r="LR106" s="4"/>
      <c r="LS106" s="4"/>
      <c r="LT106" s="4"/>
      <c r="LU106" s="4"/>
      <c r="LV106" s="4"/>
      <c r="LW106" s="4"/>
      <c r="LX106" s="4"/>
      <c r="LY106" s="4"/>
      <c r="LZ106" s="4"/>
      <c r="MA106" s="4"/>
      <c r="MB106" s="4"/>
      <c r="MC106" s="4"/>
      <c r="MD106" s="4"/>
      <c r="ME106" s="4"/>
      <c r="MF106" s="4"/>
      <c r="MG106" s="4"/>
      <c r="MH106" s="4"/>
      <c r="MI106" s="4"/>
      <c r="MJ106" s="4"/>
      <c r="MK106" s="4"/>
      <c r="ML106" s="4"/>
      <c r="MM106" s="4"/>
      <c r="MN106" s="4"/>
      <c r="MO106" s="4"/>
      <c r="MP106" s="4"/>
      <c r="MQ106" s="4"/>
      <c r="MR106" s="4"/>
      <c r="MS106" s="4"/>
      <c r="MT106" s="4"/>
      <c r="MU106" s="4"/>
      <c r="MV106" s="4"/>
      <c r="MW106" s="4"/>
      <c r="MX106" s="4"/>
      <c r="MY106" s="4"/>
      <c r="MZ106" s="4"/>
      <c r="NA106" s="4"/>
      <c r="NB106" s="4"/>
      <c r="NC106" s="4"/>
      <c r="ND106" s="4"/>
      <c r="NE106" s="4"/>
      <c r="NF106" s="4"/>
      <c r="NG106" s="4"/>
      <c r="NH106" s="4"/>
      <c r="NI106" s="4"/>
      <c r="NJ106" s="4"/>
      <c r="NK106" s="4"/>
      <c r="NL106" s="4"/>
      <c r="NM106" s="4"/>
      <c r="NN106" s="4"/>
      <c r="NO106" s="4"/>
      <c r="NP106" s="4"/>
      <c r="NQ106" s="4"/>
      <c r="NR106" s="4"/>
      <c r="NS106" s="4"/>
      <c r="NT106" s="4"/>
      <c r="NU106" s="4"/>
      <c r="NV106" s="4"/>
      <c r="NW106" s="4"/>
      <c r="NX106" s="4"/>
      <c r="NY106" s="4"/>
    </row>
    <row r="107" spans="1:389" s="31" customFormat="1" ht="125.25" customHeight="1">
      <c r="A107" s="5"/>
      <c r="B107" s="5">
        <v>1</v>
      </c>
      <c r="C107" s="5"/>
      <c r="D107" s="5"/>
      <c r="E107" s="5"/>
      <c r="F107" s="33">
        <v>1</v>
      </c>
      <c r="G107" s="33"/>
      <c r="H107" s="33"/>
      <c r="I107" s="33"/>
      <c r="J107" s="33"/>
      <c r="K107" s="33"/>
      <c r="L107" s="33"/>
      <c r="M107" s="36" t="s">
        <v>445</v>
      </c>
      <c r="N107" s="37" t="s">
        <v>119</v>
      </c>
      <c r="O107" s="38" t="s">
        <v>1088</v>
      </c>
      <c r="P107" s="39" t="s">
        <v>1089</v>
      </c>
      <c r="Q107" s="40">
        <v>1</v>
      </c>
      <c r="R107" s="40"/>
      <c r="S107" s="15" t="s">
        <v>1090</v>
      </c>
      <c r="T107" s="36" t="s">
        <v>1091</v>
      </c>
      <c r="U107" s="42" t="s">
        <v>1092</v>
      </c>
      <c r="V107" s="17">
        <v>44916</v>
      </c>
      <c r="W107" s="17">
        <v>44921</v>
      </c>
      <c r="X107" s="17">
        <v>44926</v>
      </c>
      <c r="Y107" s="17">
        <v>45016</v>
      </c>
      <c r="Z107" s="43">
        <v>258400000</v>
      </c>
      <c r="AA107" s="19">
        <v>0</v>
      </c>
      <c r="AB107" s="19">
        <v>0</v>
      </c>
      <c r="AC107" s="19">
        <v>0</v>
      </c>
      <c r="AD107" s="19">
        <v>0</v>
      </c>
      <c r="AE107" s="20">
        <f t="shared" si="17"/>
        <v>258400000</v>
      </c>
      <c r="AF107" s="19">
        <v>0</v>
      </c>
      <c r="AG107" s="20">
        <f t="shared" si="15"/>
        <v>258400000</v>
      </c>
      <c r="AH107" s="21">
        <v>0</v>
      </c>
      <c r="AI107" s="20">
        <f t="shared" si="16"/>
        <v>258400000</v>
      </c>
      <c r="AJ107" s="34" t="s">
        <v>201</v>
      </c>
      <c r="AK107" s="22" t="s">
        <v>305</v>
      </c>
      <c r="AL107" s="44">
        <v>860039561</v>
      </c>
      <c r="AM107" s="44">
        <v>1</v>
      </c>
      <c r="AN107" s="24" t="s">
        <v>143</v>
      </c>
      <c r="AO107" s="44">
        <v>6002406</v>
      </c>
      <c r="AP107" s="46" t="s">
        <v>144</v>
      </c>
      <c r="AQ107" s="45" t="s">
        <v>31</v>
      </c>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c r="IW107" s="4"/>
      <c r="IX107" s="4"/>
      <c r="IY107" s="4"/>
      <c r="IZ107" s="4"/>
      <c r="JA107" s="4"/>
      <c r="JB107" s="4"/>
      <c r="JC107" s="4"/>
      <c r="JD107" s="4"/>
      <c r="JE107" s="4"/>
      <c r="JF107" s="4"/>
      <c r="JG107" s="4"/>
      <c r="JH107" s="4"/>
      <c r="JI107" s="4"/>
      <c r="JJ107" s="4"/>
      <c r="JK107" s="4"/>
      <c r="JL107" s="4"/>
      <c r="JM107" s="4"/>
      <c r="JN107" s="4"/>
      <c r="JO107" s="4"/>
      <c r="JP107" s="4"/>
      <c r="JQ107" s="4"/>
      <c r="JR107" s="4"/>
      <c r="JS107" s="4"/>
      <c r="JT107" s="4"/>
      <c r="JU107" s="4"/>
      <c r="JV107" s="4"/>
      <c r="JW107" s="4"/>
      <c r="JX107" s="4"/>
      <c r="JY107" s="4"/>
      <c r="JZ107" s="4"/>
      <c r="KA107" s="4"/>
      <c r="KB107" s="4"/>
      <c r="KC107" s="4"/>
      <c r="KD107" s="4"/>
      <c r="KE107" s="4"/>
      <c r="KF107" s="4"/>
      <c r="KG107" s="4"/>
      <c r="KH107" s="4"/>
      <c r="KI107" s="4"/>
      <c r="KJ107" s="4"/>
      <c r="KK107" s="4"/>
      <c r="KL107" s="4"/>
      <c r="KM107" s="4"/>
      <c r="KN107" s="4"/>
      <c r="KO107" s="4"/>
      <c r="KP107" s="4"/>
      <c r="KQ107" s="4"/>
      <c r="KR107" s="4"/>
      <c r="KS107" s="4"/>
      <c r="KT107" s="4"/>
      <c r="KU107" s="4"/>
      <c r="KV107" s="4"/>
      <c r="KW107" s="4"/>
      <c r="KX107" s="4"/>
      <c r="KY107" s="4"/>
      <c r="KZ107" s="4"/>
      <c r="LA107" s="4"/>
      <c r="LB107" s="4"/>
      <c r="LC107" s="4"/>
      <c r="LD107" s="4"/>
      <c r="LE107" s="4"/>
      <c r="LF107" s="4"/>
      <c r="LG107" s="4"/>
      <c r="LH107" s="4"/>
      <c r="LI107" s="4"/>
      <c r="LJ107" s="4"/>
      <c r="LK107" s="4"/>
      <c r="LL107" s="4"/>
      <c r="LM107" s="4"/>
      <c r="LN107" s="4"/>
      <c r="LO107" s="4"/>
      <c r="LP107" s="4"/>
      <c r="LQ107" s="4"/>
      <c r="LR107" s="4"/>
      <c r="LS107" s="4"/>
      <c r="LT107" s="4"/>
      <c r="LU107" s="4"/>
      <c r="LV107" s="4"/>
      <c r="LW107" s="4"/>
      <c r="LX107" s="4"/>
      <c r="LY107" s="4"/>
      <c r="LZ107" s="4"/>
      <c r="MA107" s="4"/>
      <c r="MB107" s="4"/>
      <c r="MC107" s="4"/>
      <c r="MD107" s="4"/>
      <c r="ME107" s="4"/>
      <c r="MF107" s="4"/>
      <c r="MG107" s="4"/>
      <c r="MH107" s="4"/>
      <c r="MI107" s="4"/>
      <c r="MJ107" s="4"/>
      <c r="MK107" s="4"/>
      <c r="ML107" s="4"/>
      <c r="MM107" s="4"/>
      <c r="MN107" s="4"/>
      <c r="MO107" s="4"/>
      <c r="MP107" s="4"/>
      <c r="MQ107" s="4"/>
      <c r="MR107" s="4"/>
      <c r="MS107" s="4"/>
      <c r="MT107" s="4"/>
      <c r="MU107" s="4"/>
      <c r="MV107" s="4"/>
      <c r="MW107" s="4"/>
      <c r="MX107" s="4"/>
      <c r="MY107" s="4"/>
      <c r="MZ107" s="4"/>
      <c r="NA107" s="4"/>
      <c r="NB107" s="4"/>
      <c r="NC107" s="4"/>
      <c r="ND107" s="4"/>
      <c r="NE107" s="4"/>
      <c r="NF107" s="4"/>
      <c r="NG107" s="4"/>
      <c r="NH107" s="4"/>
      <c r="NI107" s="4"/>
      <c r="NJ107" s="4"/>
      <c r="NK107" s="4"/>
      <c r="NL107" s="4"/>
      <c r="NM107" s="4"/>
      <c r="NN107" s="4"/>
      <c r="NO107" s="4"/>
      <c r="NP107" s="4"/>
      <c r="NQ107" s="4"/>
      <c r="NR107" s="4"/>
      <c r="NS107" s="4"/>
      <c r="NT107" s="4"/>
      <c r="NU107" s="4"/>
      <c r="NV107" s="4"/>
      <c r="NW107" s="4"/>
      <c r="NX107" s="4"/>
      <c r="NY107" s="4"/>
    </row>
    <row r="108" spans="1:389" s="31" customFormat="1" ht="125.25" customHeight="1">
      <c r="A108" s="5"/>
      <c r="B108" s="5"/>
      <c r="C108" s="5">
        <v>1</v>
      </c>
      <c r="D108" s="5"/>
      <c r="E108" s="5"/>
      <c r="F108" s="33">
        <v>1</v>
      </c>
      <c r="G108" s="33"/>
      <c r="H108" s="33"/>
      <c r="I108" s="33"/>
      <c r="J108" s="33"/>
      <c r="K108" s="33"/>
      <c r="L108" s="33"/>
      <c r="M108" s="36" t="s">
        <v>432</v>
      </c>
      <c r="N108" s="37" t="s">
        <v>116</v>
      </c>
      <c r="O108" s="38" t="s">
        <v>1093</v>
      </c>
      <c r="P108" s="39" t="s">
        <v>1094</v>
      </c>
      <c r="Q108" s="40"/>
      <c r="R108" s="40">
        <v>1</v>
      </c>
      <c r="S108" s="15" t="s">
        <v>1095</v>
      </c>
      <c r="T108" s="36" t="s">
        <v>317</v>
      </c>
      <c r="U108" s="42" t="s">
        <v>1096</v>
      </c>
      <c r="V108" s="17">
        <v>44915</v>
      </c>
      <c r="W108" s="17">
        <v>44922</v>
      </c>
      <c r="X108" s="17">
        <v>46234</v>
      </c>
      <c r="Y108" s="17">
        <v>46234</v>
      </c>
      <c r="Z108" s="43">
        <v>20000000</v>
      </c>
      <c r="AA108" s="19">
        <v>260000000</v>
      </c>
      <c r="AB108" s="19">
        <v>260000000</v>
      </c>
      <c r="AC108" s="19">
        <v>260000000</v>
      </c>
      <c r="AD108" s="19">
        <v>130000000</v>
      </c>
      <c r="AE108" s="20">
        <f t="shared" si="17"/>
        <v>930000000</v>
      </c>
      <c r="AF108" s="19">
        <v>0</v>
      </c>
      <c r="AG108" s="20">
        <f t="shared" si="15"/>
        <v>930000000</v>
      </c>
      <c r="AH108" s="21">
        <v>0</v>
      </c>
      <c r="AI108" s="20">
        <f t="shared" si="16"/>
        <v>930000000</v>
      </c>
      <c r="AJ108" s="34" t="s">
        <v>176</v>
      </c>
      <c r="AK108" s="22" t="s">
        <v>318</v>
      </c>
      <c r="AL108" s="44">
        <v>800077635</v>
      </c>
      <c r="AM108" s="44">
        <v>1</v>
      </c>
      <c r="AN108" s="35" t="s">
        <v>213</v>
      </c>
      <c r="AO108" s="44">
        <v>4272000</v>
      </c>
      <c r="AP108" s="46" t="s">
        <v>46</v>
      </c>
      <c r="AQ108" s="45" t="s">
        <v>31</v>
      </c>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c r="IW108" s="4"/>
      <c r="IX108" s="4"/>
      <c r="IY108" s="4"/>
      <c r="IZ108" s="4"/>
      <c r="JA108" s="4"/>
      <c r="JB108" s="4"/>
      <c r="JC108" s="4"/>
      <c r="JD108" s="4"/>
      <c r="JE108" s="4"/>
      <c r="JF108" s="4"/>
      <c r="JG108" s="4"/>
      <c r="JH108" s="4"/>
      <c r="JI108" s="4"/>
      <c r="JJ108" s="4"/>
      <c r="JK108" s="4"/>
      <c r="JL108" s="4"/>
      <c r="JM108" s="4"/>
      <c r="JN108" s="4"/>
      <c r="JO108" s="4"/>
      <c r="JP108" s="4"/>
      <c r="JQ108" s="4"/>
      <c r="JR108" s="4"/>
      <c r="JS108" s="4"/>
      <c r="JT108" s="4"/>
      <c r="JU108" s="4"/>
      <c r="JV108" s="4"/>
      <c r="JW108" s="4"/>
      <c r="JX108" s="4"/>
      <c r="JY108" s="4"/>
      <c r="JZ108" s="4"/>
      <c r="KA108" s="4"/>
      <c r="KB108" s="4"/>
      <c r="KC108" s="4"/>
      <c r="KD108" s="4"/>
      <c r="KE108" s="4"/>
      <c r="KF108" s="4"/>
      <c r="KG108" s="4"/>
      <c r="KH108" s="4"/>
      <c r="KI108" s="4"/>
      <c r="KJ108" s="4"/>
      <c r="KK108" s="4"/>
      <c r="KL108" s="4"/>
      <c r="KM108" s="4"/>
      <c r="KN108" s="4"/>
      <c r="KO108" s="4"/>
      <c r="KP108" s="4"/>
      <c r="KQ108" s="4"/>
      <c r="KR108" s="4"/>
      <c r="KS108" s="4"/>
      <c r="KT108" s="4"/>
      <c r="KU108" s="4"/>
      <c r="KV108" s="4"/>
      <c r="KW108" s="4"/>
      <c r="KX108" s="4"/>
      <c r="KY108" s="4"/>
      <c r="KZ108" s="4"/>
      <c r="LA108" s="4"/>
      <c r="LB108" s="4"/>
      <c r="LC108" s="4"/>
      <c r="LD108" s="4"/>
      <c r="LE108" s="4"/>
      <c r="LF108" s="4"/>
      <c r="LG108" s="4"/>
      <c r="LH108" s="4"/>
      <c r="LI108" s="4"/>
      <c r="LJ108" s="4"/>
      <c r="LK108" s="4"/>
      <c r="LL108" s="4"/>
      <c r="LM108" s="4"/>
      <c r="LN108" s="4"/>
      <c r="LO108" s="4"/>
      <c r="LP108" s="4"/>
      <c r="LQ108" s="4"/>
      <c r="LR108" s="4"/>
      <c r="LS108" s="4"/>
      <c r="LT108" s="4"/>
      <c r="LU108" s="4"/>
      <c r="LV108" s="4"/>
      <c r="LW108" s="4"/>
      <c r="LX108" s="4"/>
      <c r="LY108" s="4"/>
      <c r="LZ108" s="4"/>
      <c r="MA108" s="4"/>
      <c r="MB108" s="4"/>
      <c r="MC108" s="4"/>
      <c r="MD108" s="4"/>
      <c r="ME108" s="4"/>
      <c r="MF108" s="4"/>
      <c r="MG108" s="4"/>
      <c r="MH108" s="4"/>
      <c r="MI108" s="4"/>
      <c r="MJ108" s="4"/>
      <c r="MK108" s="4"/>
      <c r="ML108" s="4"/>
      <c r="MM108" s="4"/>
      <c r="MN108" s="4"/>
      <c r="MO108" s="4"/>
      <c r="MP108" s="4"/>
      <c r="MQ108" s="4"/>
      <c r="MR108" s="4"/>
      <c r="MS108" s="4"/>
      <c r="MT108" s="4"/>
      <c r="MU108" s="4"/>
      <c r="MV108" s="4"/>
      <c r="MW108" s="4"/>
      <c r="MX108" s="4"/>
      <c r="MY108" s="4"/>
      <c r="MZ108" s="4"/>
      <c r="NA108" s="4"/>
      <c r="NB108" s="4"/>
      <c r="NC108" s="4"/>
      <c r="ND108" s="4"/>
      <c r="NE108" s="4"/>
      <c r="NF108" s="4"/>
      <c r="NG108" s="4"/>
      <c r="NH108" s="4"/>
      <c r="NI108" s="4"/>
      <c r="NJ108" s="4"/>
      <c r="NK108" s="4"/>
      <c r="NL108" s="4"/>
      <c r="NM108" s="4"/>
      <c r="NN108" s="4"/>
      <c r="NO108" s="4"/>
      <c r="NP108" s="4"/>
      <c r="NQ108" s="4"/>
      <c r="NR108" s="4"/>
      <c r="NS108" s="4"/>
      <c r="NT108" s="4"/>
      <c r="NU108" s="4"/>
      <c r="NV108" s="4"/>
      <c r="NW108" s="4"/>
      <c r="NX108" s="4"/>
      <c r="NY108" s="4"/>
    </row>
    <row r="109" spans="1:389" s="31" customFormat="1" ht="125.25" customHeight="1">
      <c r="A109" s="5"/>
      <c r="B109" s="5">
        <v>1</v>
      </c>
      <c r="C109" s="5"/>
      <c r="D109" s="5"/>
      <c r="E109" s="5"/>
      <c r="F109" s="33"/>
      <c r="G109" s="33"/>
      <c r="H109" s="33"/>
      <c r="I109" s="33">
        <v>1</v>
      </c>
      <c r="J109" s="33"/>
      <c r="K109" s="33"/>
      <c r="L109" s="33"/>
      <c r="M109" s="36" t="s">
        <v>551</v>
      </c>
      <c r="N109" s="37" t="s">
        <v>37</v>
      </c>
      <c r="O109" s="38" t="s">
        <v>1097</v>
      </c>
      <c r="P109" s="39" t="s">
        <v>1098</v>
      </c>
      <c r="Q109" s="40">
        <v>1</v>
      </c>
      <c r="R109" s="40"/>
      <c r="S109" s="15" t="s">
        <v>1099</v>
      </c>
      <c r="T109" s="36" t="s">
        <v>906</v>
      </c>
      <c r="U109" s="42" t="s">
        <v>1100</v>
      </c>
      <c r="V109" s="17">
        <v>44914</v>
      </c>
      <c r="W109" s="17">
        <v>44917</v>
      </c>
      <c r="X109" s="17">
        <v>45245</v>
      </c>
      <c r="Y109" s="17">
        <v>45245</v>
      </c>
      <c r="Z109" s="43">
        <v>47362000</v>
      </c>
      <c r="AA109" s="19">
        <v>994602000</v>
      </c>
      <c r="AB109" s="19">
        <v>0</v>
      </c>
      <c r="AC109" s="19">
        <v>0</v>
      </c>
      <c r="AD109" s="19">
        <v>0</v>
      </c>
      <c r="AE109" s="20">
        <f t="shared" si="17"/>
        <v>1041964000</v>
      </c>
      <c r="AF109" s="19">
        <v>0</v>
      </c>
      <c r="AG109" s="20">
        <f t="shared" si="15"/>
        <v>1041964000</v>
      </c>
      <c r="AH109" s="21">
        <v>0</v>
      </c>
      <c r="AI109" s="20">
        <f t="shared" si="16"/>
        <v>1041964000</v>
      </c>
      <c r="AJ109" s="34" t="s">
        <v>1101</v>
      </c>
      <c r="AK109" s="22" t="s">
        <v>216</v>
      </c>
      <c r="AL109" s="44">
        <v>860350543</v>
      </c>
      <c r="AM109" s="44">
        <v>9</v>
      </c>
      <c r="AN109" s="24" t="s">
        <v>908</v>
      </c>
      <c r="AO109" s="44">
        <v>8053992</v>
      </c>
      <c r="AP109" s="46" t="s">
        <v>55</v>
      </c>
      <c r="AQ109" s="45" t="s">
        <v>31</v>
      </c>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c r="DP109" s="4"/>
      <c r="DQ109" s="4"/>
      <c r="DR109" s="4"/>
      <c r="DS109" s="4"/>
      <c r="DT109" s="4"/>
      <c r="DU109" s="4"/>
      <c r="DV109" s="4"/>
      <c r="DW109" s="4"/>
      <c r="DX109" s="4"/>
      <c r="DY109" s="4"/>
      <c r="DZ109" s="4"/>
      <c r="EA109" s="4"/>
      <c r="EB109" s="4"/>
      <c r="EC109" s="4"/>
      <c r="ED109" s="4"/>
      <c r="EE109" s="4"/>
      <c r="EF109" s="4"/>
      <c r="EG109" s="4"/>
      <c r="EH109" s="4"/>
      <c r="EI109" s="4"/>
      <c r="EJ109" s="4"/>
      <c r="EK109" s="4"/>
      <c r="EL109" s="4"/>
      <c r="EM109" s="4"/>
      <c r="EN109" s="4"/>
      <c r="EO109" s="4"/>
      <c r="EP109" s="4"/>
      <c r="EQ109" s="4"/>
      <c r="ER109" s="4"/>
      <c r="ES109" s="4"/>
      <c r="ET109" s="4"/>
      <c r="EU109" s="4"/>
      <c r="EV109" s="4"/>
      <c r="EW109" s="4"/>
      <c r="EX109" s="4"/>
      <c r="EY109" s="4"/>
      <c r="EZ109" s="4"/>
      <c r="FA109" s="4"/>
      <c r="FB109" s="4"/>
      <c r="FC109" s="4"/>
      <c r="FD109" s="4"/>
      <c r="FE109" s="4"/>
      <c r="FF109" s="4"/>
      <c r="FG109" s="4"/>
      <c r="FH109" s="4"/>
      <c r="FI109" s="4"/>
      <c r="FJ109" s="4"/>
      <c r="FK109" s="4"/>
      <c r="FL109" s="4"/>
      <c r="FM109" s="4"/>
      <c r="FN109" s="4"/>
      <c r="FO109" s="4"/>
      <c r="FP109" s="4"/>
      <c r="FQ109" s="4"/>
      <c r="FR109" s="4"/>
      <c r="FS109" s="4"/>
      <c r="FT109" s="4"/>
      <c r="FU109" s="4"/>
      <c r="FV109" s="4"/>
      <c r="FW109" s="4"/>
      <c r="FX109" s="4"/>
      <c r="FY109" s="4"/>
      <c r="FZ109" s="4"/>
      <c r="GA109" s="4"/>
      <c r="GB109" s="4"/>
      <c r="GC109" s="4"/>
      <c r="GD109" s="4"/>
      <c r="GE109" s="4"/>
      <c r="GF109" s="4"/>
      <c r="GG109" s="4"/>
      <c r="GH109" s="4"/>
      <c r="GI109" s="4"/>
      <c r="GJ109" s="4"/>
      <c r="GK109" s="4"/>
      <c r="GL109" s="4"/>
      <c r="GM109" s="4"/>
      <c r="GN109" s="4"/>
      <c r="GO109" s="4"/>
      <c r="GP109" s="4"/>
      <c r="GQ109" s="4"/>
      <c r="GR109" s="4"/>
      <c r="GS109" s="4"/>
      <c r="GT109" s="4"/>
      <c r="GU109" s="4"/>
      <c r="GV109" s="4"/>
      <c r="GW109" s="4"/>
      <c r="GX109" s="4"/>
      <c r="GY109" s="4"/>
      <c r="GZ109" s="4"/>
      <c r="HA109" s="4"/>
      <c r="HB109" s="4"/>
      <c r="HC109" s="4"/>
      <c r="HD109" s="4"/>
      <c r="HE109" s="4"/>
      <c r="HF109" s="4"/>
      <c r="HG109" s="4"/>
      <c r="HH109" s="4"/>
      <c r="HI109" s="4"/>
      <c r="HJ109" s="4"/>
      <c r="HK109" s="4"/>
      <c r="HL109" s="4"/>
      <c r="HM109" s="4"/>
      <c r="HN109" s="4"/>
      <c r="HO109" s="4"/>
      <c r="HP109" s="4"/>
      <c r="HQ109" s="4"/>
      <c r="HR109" s="4"/>
      <c r="HS109" s="4"/>
      <c r="HT109" s="4"/>
      <c r="HU109" s="4"/>
      <c r="HV109" s="4"/>
      <c r="HW109" s="4"/>
      <c r="HX109" s="4"/>
      <c r="HY109" s="4"/>
      <c r="HZ109" s="4"/>
      <c r="IA109" s="4"/>
      <c r="IB109" s="4"/>
      <c r="IC109" s="4"/>
      <c r="ID109" s="4"/>
      <c r="IE109" s="4"/>
      <c r="IF109" s="4"/>
      <c r="IG109" s="4"/>
      <c r="IH109" s="4"/>
      <c r="II109" s="4"/>
      <c r="IJ109" s="4"/>
      <c r="IK109" s="4"/>
      <c r="IL109" s="4"/>
      <c r="IM109" s="4"/>
      <c r="IN109" s="4"/>
      <c r="IO109" s="4"/>
      <c r="IP109" s="4"/>
      <c r="IQ109" s="4"/>
      <c r="IR109" s="4"/>
      <c r="IS109" s="4"/>
      <c r="IT109" s="4"/>
      <c r="IU109" s="4"/>
      <c r="IV109" s="4"/>
      <c r="IW109" s="4"/>
      <c r="IX109" s="4"/>
      <c r="IY109" s="4"/>
      <c r="IZ109" s="4"/>
      <c r="JA109" s="4"/>
      <c r="JB109" s="4"/>
      <c r="JC109" s="4"/>
      <c r="JD109" s="4"/>
      <c r="JE109" s="4"/>
      <c r="JF109" s="4"/>
      <c r="JG109" s="4"/>
      <c r="JH109" s="4"/>
      <c r="JI109" s="4"/>
      <c r="JJ109" s="4"/>
      <c r="JK109" s="4"/>
      <c r="JL109" s="4"/>
      <c r="JM109" s="4"/>
      <c r="JN109" s="4"/>
      <c r="JO109" s="4"/>
      <c r="JP109" s="4"/>
      <c r="JQ109" s="4"/>
      <c r="JR109" s="4"/>
      <c r="JS109" s="4"/>
      <c r="JT109" s="4"/>
      <c r="JU109" s="4"/>
      <c r="JV109" s="4"/>
      <c r="JW109" s="4"/>
      <c r="JX109" s="4"/>
      <c r="JY109" s="4"/>
      <c r="JZ109" s="4"/>
      <c r="KA109" s="4"/>
      <c r="KB109" s="4"/>
      <c r="KC109" s="4"/>
      <c r="KD109" s="4"/>
      <c r="KE109" s="4"/>
      <c r="KF109" s="4"/>
      <c r="KG109" s="4"/>
      <c r="KH109" s="4"/>
      <c r="KI109" s="4"/>
      <c r="KJ109" s="4"/>
      <c r="KK109" s="4"/>
      <c r="KL109" s="4"/>
      <c r="KM109" s="4"/>
      <c r="KN109" s="4"/>
      <c r="KO109" s="4"/>
      <c r="KP109" s="4"/>
      <c r="KQ109" s="4"/>
      <c r="KR109" s="4"/>
      <c r="KS109" s="4"/>
      <c r="KT109" s="4"/>
      <c r="KU109" s="4"/>
      <c r="KV109" s="4"/>
      <c r="KW109" s="4"/>
      <c r="KX109" s="4"/>
      <c r="KY109" s="4"/>
      <c r="KZ109" s="4"/>
      <c r="LA109" s="4"/>
      <c r="LB109" s="4"/>
      <c r="LC109" s="4"/>
      <c r="LD109" s="4"/>
      <c r="LE109" s="4"/>
      <c r="LF109" s="4"/>
      <c r="LG109" s="4"/>
      <c r="LH109" s="4"/>
      <c r="LI109" s="4"/>
      <c r="LJ109" s="4"/>
      <c r="LK109" s="4"/>
      <c r="LL109" s="4"/>
      <c r="LM109" s="4"/>
      <c r="LN109" s="4"/>
      <c r="LO109" s="4"/>
      <c r="LP109" s="4"/>
      <c r="LQ109" s="4"/>
      <c r="LR109" s="4"/>
      <c r="LS109" s="4"/>
      <c r="LT109" s="4"/>
      <c r="LU109" s="4"/>
      <c r="LV109" s="4"/>
      <c r="LW109" s="4"/>
      <c r="LX109" s="4"/>
      <c r="LY109" s="4"/>
      <c r="LZ109" s="4"/>
      <c r="MA109" s="4"/>
      <c r="MB109" s="4"/>
      <c r="MC109" s="4"/>
      <c r="MD109" s="4"/>
      <c r="ME109" s="4"/>
      <c r="MF109" s="4"/>
      <c r="MG109" s="4"/>
      <c r="MH109" s="4"/>
      <c r="MI109" s="4"/>
      <c r="MJ109" s="4"/>
      <c r="MK109" s="4"/>
      <c r="ML109" s="4"/>
      <c r="MM109" s="4"/>
      <c r="MN109" s="4"/>
      <c r="MO109" s="4"/>
      <c r="MP109" s="4"/>
      <c r="MQ109" s="4"/>
      <c r="MR109" s="4"/>
      <c r="MS109" s="4"/>
      <c r="MT109" s="4"/>
      <c r="MU109" s="4"/>
      <c r="MV109" s="4"/>
      <c r="MW109" s="4"/>
      <c r="MX109" s="4"/>
      <c r="MY109" s="4"/>
      <c r="MZ109" s="4"/>
      <c r="NA109" s="4"/>
      <c r="NB109" s="4"/>
      <c r="NC109" s="4"/>
      <c r="ND109" s="4"/>
      <c r="NE109" s="4"/>
      <c r="NF109" s="4"/>
      <c r="NG109" s="4"/>
      <c r="NH109" s="4"/>
      <c r="NI109" s="4"/>
      <c r="NJ109" s="4"/>
      <c r="NK109" s="4"/>
      <c r="NL109" s="4"/>
      <c r="NM109" s="4"/>
      <c r="NN109" s="4"/>
      <c r="NO109" s="4"/>
      <c r="NP109" s="4"/>
      <c r="NQ109" s="4"/>
      <c r="NR109" s="4"/>
      <c r="NS109" s="4"/>
      <c r="NT109" s="4"/>
      <c r="NU109" s="4"/>
      <c r="NV109" s="4"/>
      <c r="NW109" s="4"/>
      <c r="NX109" s="4"/>
      <c r="NY109" s="4"/>
    </row>
    <row r="110" spans="1:389" s="31" customFormat="1" ht="125.25" customHeight="1">
      <c r="A110" s="5"/>
      <c r="B110" s="5"/>
      <c r="C110" s="5">
        <v>1</v>
      </c>
      <c r="D110" s="5"/>
      <c r="E110" s="5"/>
      <c r="F110" s="33"/>
      <c r="G110" s="33">
        <v>1</v>
      </c>
      <c r="H110" s="33"/>
      <c r="I110" s="33"/>
      <c r="J110" s="33"/>
      <c r="K110" s="33"/>
      <c r="L110" s="33"/>
      <c r="M110" s="36" t="s">
        <v>395</v>
      </c>
      <c r="N110" s="37" t="s">
        <v>116</v>
      </c>
      <c r="O110" s="38" t="s">
        <v>1102</v>
      </c>
      <c r="P110" s="39" t="s">
        <v>1103</v>
      </c>
      <c r="Q110" s="40"/>
      <c r="R110" s="40">
        <v>1</v>
      </c>
      <c r="S110" s="15" t="s">
        <v>1104</v>
      </c>
      <c r="T110" s="36" t="s">
        <v>653</v>
      </c>
      <c r="U110" s="42" t="s">
        <v>1105</v>
      </c>
      <c r="V110" s="17">
        <v>44915</v>
      </c>
      <c r="W110" s="17">
        <v>44922</v>
      </c>
      <c r="X110" s="17">
        <v>46234</v>
      </c>
      <c r="Y110" s="17">
        <v>46234</v>
      </c>
      <c r="Z110" s="43">
        <v>120000000</v>
      </c>
      <c r="AA110" s="19">
        <v>1482999984</v>
      </c>
      <c r="AB110" s="19">
        <v>1527489984</v>
      </c>
      <c r="AC110" s="19">
        <v>1573314684</v>
      </c>
      <c r="AD110" s="19">
        <v>945299915</v>
      </c>
      <c r="AE110" s="20">
        <f t="shared" si="17"/>
        <v>5649104567</v>
      </c>
      <c r="AF110" s="19">
        <v>0</v>
      </c>
      <c r="AG110" s="20">
        <f t="shared" si="15"/>
        <v>5649104567</v>
      </c>
      <c r="AH110" s="21">
        <v>0</v>
      </c>
      <c r="AI110" s="20">
        <f t="shared" si="16"/>
        <v>5649104567</v>
      </c>
      <c r="AJ110" s="34" t="s">
        <v>1106</v>
      </c>
      <c r="AK110" s="22" t="s">
        <v>655</v>
      </c>
      <c r="AL110" s="44">
        <v>800205914</v>
      </c>
      <c r="AM110" s="44">
        <v>1</v>
      </c>
      <c r="AN110" s="35" t="s">
        <v>1107</v>
      </c>
      <c r="AO110" s="44">
        <v>3600561</v>
      </c>
      <c r="AP110" s="46" t="s">
        <v>657</v>
      </c>
      <c r="AQ110" s="45" t="s">
        <v>31</v>
      </c>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c r="CW110" s="4"/>
      <c r="CX110" s="4"/>
      <c r="CY110" s="4"/>
      <c r="CZ110" s="4"/>
      <c r="DA110" s="4"/>
      <c r="DB110" s="4"/>
      <c r="DC110" s="4"/>
      <c r="DD110" s="4"/>
      <c r="DE110" s="4"/>
      <c r="DF110" s="4"/>
      <c r="DG110" s="4"/>
      <c r="DH110" s="4"/>
      <c r="DI110" s="4"/>
      <c r="DJ110" s="4"/>
      <c r="DK110" s="4"/>
      <c r="DL110" s="4"/>
      <c r="DM110" s="4"/>
      <c r="DN110" s="4"/>
      <c r="DO110" s="4"/>
      <c r="DP110" s="4"/>
      <c r="DQ110" s="4"/>
      <c r="DR110" s="4"/>
      <c r="DS110" s="4"/>
      <c r="DT110" s="4"/>
      <c r="DU110" s="4"/>
      <c r="DV110" s="4"/>
      <c r="DW110" s="4"/>
      <c r="DX110" s="4"/>
      <c r="DY110" s="4"/>
      <c r="DZ110" s="4"/>
      <c r="EA110" s="4"/>
      <c r="EB110" s="4"/>
      <c r="EC110" s="4"/>
      <c r="ED110" s="4"/>
      <c r="EE110" s="4"/>
      <c r="EF110" s="4"/>
      <c r="EG110" s="4"/>
      <c r="EH110" s="4"/>
      <c r="EI110" s="4"/>
      <c r="EJ110" s="4"/>
      <c r="EK110" s="4"/>
      <c r="EL110" s="4"/>
      <c r="EM110" s="4"/>
      <c r="EN110" s="4"/>
      <c r="EO110" s="4"/>
      <c r="EP110" s="4"/>
      <c r="EQ110" s="4"/>
      <c r="ER110" s="4"/>
      <c r="ES110" s="4"/>
      <c r="ET110" s="4"/>
      <c r="EU110" s="4"/>
      <c r="EV110" s="4"/>
      <c r="EW110" s="4"/>
      <c r="EX110" s="4"/>
      <c r="EY110" s="4"/>
      <c r="EZ110" s="4"/>
      <c r="FA110" s="4"/>
      <c r="FB110" s="4"/>
      <c r="FC110" s="4"/>
      <c r="FD110" s="4"/>
      <c r="FE110" s="4"/>
      <c r="FF110" s="4"/>
      <c r="FG110" s="4"/>
      <c r="FH110" s="4"/>
      <c r="FI110" s="4"/>
      <c r="FJ110" s="4"/>
      <c r="FK110" s="4"/>
      <c r="FL110" s="4"/>
      <c r="FM110" s="4"/>
      <c r="FN110" s="4"/>
      <c r="FO110" s="4"/>
      <c r="FP110" s="4"/>
      <c r="FQ110" s="4"/>
      <c r="FR110" s="4"/>
      <c r="FS110" s="4"/>
      <c r="FT110" s="4"/>
      <c r="FU110" s="4"/>
      <c r="FV110" s="4"/>
      <c r="FW110" s="4"/>
      <c r="FX110" s="4"/>
      <c r="FY110" s="4"/>
      <c r="FZ110" s="4"/>
      <c r="GA110" s="4"/>
      <c r="GB110" s="4"/>
      <c r="GC110" s="4"/>
      <c r="GD110" s="4"/>
      <c r="GE110" s="4"/>
      <c r="GF110" s="4"/>
      <c r="GG110" s="4"/>
      <c r="GH110" s="4"/>
      <c r="GI110" s="4"/>
      <c r="GJ110" s="4"/>
      <c r="GK110" s="4"/>
      <c r="GL110" s="4"/>
      <c r="GM110" s="4"/>
      <c r="GN110" s="4"/>
      <c r="GO110" s="4"/>
      <c r="GP110" s="4"/>
      <c r="GQ110" s="4"/>
      <c r="GR110" s="4"/>
      <c r="GS110" s="4"/>
      <c r="GT110" s="4"/>
      <c r="GU110" s="4"/>
      <c r="GV110" s="4"/>
      <c r="GW110" s="4"/>
      <c r="GX110" s="4"/>
      <c r="GY110" s="4"/>
      <c r="GZ110" s="4"/>
      <c r="HA110" s="4"/>
      <c r="HB110" s="4"/>
      <c r="HC110" s="4"/>
      <c r="HD110" s="4"/>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c r="IL110" s="4"/>
      <c r="IM110" s="4"/>
      <c r="IN110" s="4"/>
      <c r="IO110" s="4"/>
      <c r="IP110" s="4"/>
      <c r="IQ110" s="4"/>
      <c r="IR110" s="4"/>
      <c r="IS110" s="4"/>
      <c r="IT110" s="4"/>
      <c r="IU110" s="4"/>
      <c r="IV110" s="4"/>
      <c r="IW110" s="4"/>
      <c r="IX110" s="4"/>
      <c r="IY110" s="4"/>
      <c r="IZ110" s="4"/>
      <c r="JA110" s="4"/>
      <c r="JB110" s="4"/>
      <c r="JC110" s="4"/>
      <c r="JD110" s="4"/>
      <c r="JE110" s="4"/>
      <c r="JF110" s="4"/>
      <c r="JG110" s="4"/>
      <c r="JH110" s="4"/>
      <c r="JI110" s="4"/>
      <c r="JJ110" s="4"/>
      <c r="JK110" s="4"/>
      <c r="JL110" s="4"/>
      <c r="JM110" s="4"/>
      <c r="JN110" s="4"/>
      <c r="JO110" s="4"/>
      <c r="JP110" s="4"/>
      <c r="JQ110" s="4"/>
      <c r="JR110" s="4"/>
      <c r="JS110" s="4"/>
      <c r="JT110" s="4"/>
      <c r="JU110" s="4"/>
      <c r="JV110" s="4"/>
      <c r="JW110" s="4"/>
      <c r="JX110" s="4"/>
      <c r="JY110" s="4"/>
      <c r="JZ110" s="4"/>
      <c r="KA110" s="4"/>
      <c r="KB110" s="4"/>
      <c r="KC110" s="4"/>
      <c r="KD110" s="4"/>
      <c r="KE110" s="4"/>
      <c r="KF110" s="4"/>
      <c r="KG110" s="4"/>
      <c r="KH110" s="4"/>
      <c r="KI110" s="4"/>
      <c r="KJ110" s="4"/>
      <c r="KK110" s="4"/>
      <c r="KL110" s="4"/>
      <c r="KM110" s="4"/>
      <c r="KN110" s="4"/>
      <c r="KO110" s="4"/>
      <c r="KP110" s="4"/>
      <c r="KQ110" s="4"/>
      <c r="KR110" s="4"/>
      <c r="KS110" s="4"/>
      <c r="KT110" s="4"/>
      <c r="KU110" s="4"/>
      <c r="KV110" s="4"/>
      <c r="KW110" s="4"/>
      <c r="KX110" s="4"/>
      <c r="KY110" s="4"/>
      <c r="KZ110" s="4"/>
      <c r="LA110" s="4"/>
      <c r="LB110" s="4"/>
      <c r="LC110" s="4"/>
      <c r="LD110" s="4"/>
      <c r="LE110" s="4"/>
      <c r="LF110" s="4"/>
      <c r="LG110" s="4"/>
      <c r="LH110" s="4"/>
      <c r="LI110" s="4"/>
      <c r="LJ110" s="4"/>
      <c r="LK110" s="4"/>
      <c r="LL110" s="4"/>
      <c r="LM110" s="4"/>
      <c r="LN110" s="4"/>
      <c r="LO110" s="4"/>
      <c r="LP110" s="4"/>
      <c r="LQ110" s="4"/>
      <c r="LR110" s="4"/>
      <c r="LS110" s="4"/>
      <c r="LT110" s="4"/>
      <c r="LU110" s="4"/>
      <c r="LV110" s="4"/>
      <c r="LW110" s="4"/>
      <c r="LX110" s="4"/>
      <c r="LY110" s="4"/>
      <c r="LZ110" s="4"/>
      <c r="MA110" s="4"/>
      <c r="MB110" s="4"/>
      <c r="MC110" s="4"/>
      <c r="MD110" s="4"/>
      <c r="ME110" s="4"/>
      <c r="MF110" s="4"/>
      <c r="MG110" s="4"/>
      <c r="MH110" s="4"/>
      <c r="MI110" s="4"/>
      <c r="MJ110" s="4"/>
      <c r="MK110" s="4"/>
      <c r="ML110" s="4"/>
      <c r="MM110" s="4"/>
      <c r="MN110" s="4"/>
      <c r="MO110" s="4"/>
      <c r="MP110" s="4"/>
      <c r="MQ110" s="4"/>
      <c r="MR110" s="4"/>
      <c r="MS110" s="4"/>
      <c r="MT110" s="4"/>
      <c r="MU110" s="4"/>
      <c r="MV110" s="4"/>
      <c r="MW110" s="4"/>
      <c r="MX110" s="4"/>
      <c r="MY110" s="4"/>
      <c r="MZ110" s="4"/>
      <c r="NA110" s="4"/>
      <c r="NB110" s="4"/>
      <c r="NC110" s="4"/>
      <c r="ND110" s="4"/>
      <c r="NE110" s="4"/>
      <c r="NF110" s="4"/>
      <c r="NG110" s="4"/>
      <c r="NH110" s="4"/>
      <c r="NI110" s="4"/>
      <c r="NJ110" s="4"/>
      <c r="NK110" s="4"/>
      <c r="NL110" s="4"/>
      <c r="NM110" s="4"/>
      <c r="NN110" s="4"/>
      <c r="NO110" s="4"/>
      <c r="NP110" s="4"/>
      <c r="NQ110" s="4"/>
      <c r="NR110" s="4"/>
      <c r="NS110" s="4"/>
      <c r="NT110" s="4"/>
      <c r="NU110" s="4"/>
      <c r="NV110" s="4"/>
      <c r="NW110" s="4"/>
      <c r="NX110" s="4"/>
      <c r="NY110" s="4"/>
    </row>
    <row r="111" spans="1:389" s="31" customFormat="1" ht="125.25" customHeight="1">
      <c r="A111" s="5"/>
      <c r="B111" s="5"/>
      <c r="C111" s="5">
        <v>1</v>
      </c>
      <c r="D111" s="5"/>
      <c r="E111" s="5"/>
      <c r="F111" s="33">
        <v>1</v>
      </c>
      <c r="G111" s="33"/>
      <c r="H111" s="33"/>
      <c r="I111" s="33"/>
      <c r="J111" s="33"/>
      <c r="K111" s="33"/>
      <c r="L111" s="33"/>
      <c r="M111" s="36" t="s">
        <v>411</v>
      </c>
      <c r="N111" s="37" t="s">
        <v>116</v>
      </c>
      <c r="O111" s="38" t="s">
        <v>1108</v>
      </c>
      <c r="P111" s="39" t="s">
        <v>1109</v>
      </c>
      <c r="Q111" s="40"/>
      <c r="R111" s="40">
        <v>1</v>
      </c>
      <c r="S111" s="15" t="s">
        <v>1110</v>
      </c>
      <c r="T111" s="36" t="s">
        <v>1111</v>
      </c>
      <c r="U111" s="42" t="s">
        <v>1112</v>
      </c>
      <c r="V111" s="17">
        <v>44916</v>
      </c>
      <c r="W111" s="17">
        <v>44922</v>
      </c>
      <c r="X111" s="17">
        <v>46234</v>
      </c>
      <c r="Y111" s="17">
        <v>46234</v>
      </c>
      <c r="Z111" s="43">
        <v>50400000</v>
      </c>
      <c r="AA111" s="19">
        <v>100000000</v>
      </c>
      <c r="AB111" s="19">
        <v>100000000</v>
      </c>
      <c r="AC111" s="19">
        <v>100000000</v>
      </c>
      <c r="AD111" s="19">
        <v>50000000</v>
      </c>
      <c r="AE111" s="20">
        <f t="shared" si="17"/>
        <v>400400000</v>
      </c>
      <c r="AF111" s="19">
        <v>0</v>
      </c>
      <c r="AG111" s="20">
        <f t="shared" si="15"/>
        <v>400400000</v>
      </c>
      <c r="AH111" s="21">
        <v>0</v>
      </c>
      <c r="AI111" s="20">
        <f t="shared" si="16"/>
        <v>400400000</v>
      </c>
      <c r="AJ111" s="34" t="s">
        <v>176</v>
      </c>
      <c r="AK111" s="22" t="s">
        <v>314</v>
      </c>
      <c r="AL111" s="44">
        <v>860001911</v>
      </c>
      <c r="AM111" s="44">
        <v>1</v>
      </c>
      <c r="AN111" s="24" t="s">
        <v>1113</v>
      </c>
      <c r="AO111" s="44">
        <v>3904552</v>
      </c>
      <c r="AP111" s="46" t="s">
        <v>81</v>
      </c>
      <c r="AQ111" s="45" t="s">
        <v>31</v>
      </c>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c r="CW111" s="4"/>
      <c r="CX111" s="4"/>
      <c r="CY111" s="4"/>
      <c r="CZ111" s="4"/>
      <c r="DA111" s="4"/>
      <c r="DB111" s="4"/>
      <c r="DC111" s="4"/>
      <c r="DD111" s="4"/>
      <c r="DE111" s="4"/>
      <c r="DF111" s="4"/>
      <c r="DG111" s="4"/>
      <c r="DH111" s="4"/>
      <c r="DI111" s="4"/>
      <c r="DJ111" s="4"/>
      <c r="DK111" s="4"/>
      <c r="DL111" s="4"/>
      <c r="DM111" s="4"/>
      <c r="DN111" s="4"/>
      <c r="DO111" s="4"/>
      <c r="DP111" s="4"/>
      <c r="DQ111" s="4"/>
      <c r="DR111" s="4"/>
      <c r="DS111" s="4"/>
      <c r="DT111" s="4"/>
      <c r="DU111" s="4"/>
      <c r="DV111" s="4"/>
      <c r="DW111" s="4"/>
      <c r="DX111" s="4"/>
      <c r="DY111" s="4"/>
      <c r="DZ111" s="4"/>
      <c r="EA111" s="4"/>
      <c r="EB111" s="4"/>
      <c r="EC111" s="4"/>
      <c r="ED111" s="4"/>
      <c r="EE111" s="4"/>
      <c r="EF111" s="4"/>
      <c r="EG111" s="4"/>
      <c r="EH111" s="4"/>
      <c r="EI111" s="4"/>
      <c r="EJ111" s="4"/>
      <c r="EK111" s="4"/>
      <c r="EL111" s="4"/>
      <c r="EM111" s="4"/>
      <c r="EN111" s="4"/>
      <c r="EO111" s="4"/>
      <c r="EP111" s="4"/>
      <c r="EQ111" s="4"/>
      <c r="ER111" s="4"/>
      <c r="ES111" s="4"/>
      <c r="ET111" s="4"/>
      <c r="EU111" s="4"/>
      <c r="EV111" s="4"/>
      <c r="EW111" s="4"/>
      <c r="EX111" s="4"/>
      <c r="EY111" s="4"/>
      <c r="EZ111" s="4"/>
      <c r="FA111" s="4"/>
      <c r="FB111" s="4"/>
      <c r="FC111" s="4"/>
      <c r="FD111" s="4"/>
      <c r="FE111" s="4"/>
      <c r="FF111" s="4"/>
      <c r="FG111" s="4"/>
      <c r="FH111" s="4"/>
      <c r="FI111" s="4"/>
      <c r="FJ111" s="4"/>
      <c r="FK111" s="4"/>
      <c r="FL111" s="4"/>
      <c r="FM111" s="4"/>
      <c r="FN111" s="4"/>
      <c r="FO111" s="4"/>
      <c r="FP111" s="4"/>
      <c r="FQ111" s="4"/>
      <c r="FR111" s="4"/>
      <c r="FS111" s="4"/>
      <c r="FT111" s="4"/>
      <c r="FU111" s="4"/>
      <c r="FV111" s="4"/>
      <c r="FW111" s="4"/>
      <c r="FX111" s="4"/>
      <c r="FY111" s="4"/>
      <c r="FZ111" s="4"/>
      <c r="GA111" s="4"/>
      <c r="GB111" s="4"/>
      <c r="GC111" s="4"/>
      <c r="GD111" s="4"/>
      <c r="GE111" s="4"/>
      <c r="GF111" s="4"/>
      <c r="GG111" s="4"/>
      <c r="GH111" s="4"/>
      <c r="GI111" s="4"/>
      <c r="GJ111" s="4"/>
      <c r="GK111" s="4"/>
      <c r="GL111" s="4"/>
      <c r="GM111" s="4"/>
      <c r="GN111" s="4"/>
      <c r="GO111" s="4"/>
      <c r="GP111" s="4"/>
      <c r="GQ111" s="4"/>
      <c r="GR111" s="4"/>
      <c r="GS111" s="4"/>
      <c r="GT111" s="4"/>
      <c r="GU111" s="4"/>
      <c r="GV111" s="4"/>
      <c r="GW111" s="4"/>
      <c r="GX111" s="4"/>
      <c r="GY111" s="4"/>
      <c r="GZ111" s="4"/>
      <c r="HA111" s="4"/>
      <c r="HB111" s="4"/>
      <c r="HC111" s="4"/>
      <c r="HD111" s="4"/>
      <c r="HE111" s="4"/>
      <c r="HF111" s="4"/>
      <c r="HG111" s="4"/>
      <c r="HH111" s="4"/>
      <c r="HI111" s="4"/>
      <c r="HJ111" s="4"/>
      <c r="HK111" s="4"/>
      <c r="HL111" s="4"/>
      <c r="HM111" s="4"/>
      <c r="HN111" s="4"/>
      <c r="HO111" s="4"/>
      <c r="HP111" s="4"/>
      <c r="HQ111" s="4"/>
      <c r="HR111" s="4"/>
      <c r="HS111" s="4"/>
      <c r="HT111" s="4"/>
      <c r="HU111" s="4"/>
      <c r="HV111" s="4"/>
      <c r="HW111" s="4"/>
      <c r="HX111" s="4"/>
      <c r="HY111" s="4"/>
      <c r="HZ111" s="4"/>
      <c r="IA111" s="4"/>
      <c r="IB111" s="4"/>
      <c r="IC111" s="4"/>
      <c r="ID111" s="4"/>
      <c r="IE111" s="4"/>
      <c r="IF111" s="4"/>
      <c r="IG111" s="4"/>
      <c r="IH111" s="4"/>
      <c r="II111" s="4"/>
      <c r="IJ111" s="4"/>
      <c r="IK111" s="4"/>
      <c r="IL111" s="4"/>
      <c r="IM111" s="4"/>
      <c r="IN111" s="4"/>
      <c r="IO111" s="4"/>
      <c r="IP111" s="4"/>
      <c r="IQ111" s="4"/>
      <c r="IR111" s="4"/>
      <c r="IS111" s="4"/>
      <c r="IT111" s="4"/>
      <c r="IU111" s="4"/>
      <c r="IV111" s="4"/>
      <c r="IW111" s="4"/>
      <c r="IX111" s="4"/>
      <c r="IY111" s="4"/>
      <c r="IZ111" s="4"/>
      <c r="JA111" s="4"/>
      <c r="JB111" s="4"/>
      <c r="JC111" s="4"/>
      <c r="JD111" s="4"/>
      <c r="JE111" s="4"/>
      <c r="JF111" s="4"/>
      <c r="JG111" s="4"/>
      <c r="JH111" s="4"/>
      <c r="JI111" s="4"/>
      <c r="JJ111" s="4"/>
      <c r="JK111" s="4"/>
      <c r="JL111" s="4"/>
      <c r="JM111" s="4"/>
      <c r="JN111" s="4"/>
      <c r="JO111" s="4"/>
      <c r="JP111" s="4"/>
      <c r="JQ111" s="4"/>
      <c r="JR111" s="4"/>
      <c r="JS111" s="4"/>
      <c r="JT111" s="4"/>
      <c r="JU111" s="4"/>
      <c r="JV111" s="4"/>
      <c r="JW111" s="4"/>
      <c r="JX111" s="4"/>
      <c r="JY111" s="4"/>
      <c r="JZ111" s="4"/>
      <c r="KA111" s="4"/>
      <c r="KB111" s="4"/>
      <c r="KC111" s="4"/>
      <c r="KD111" s="4"/>
      <c r="KE111" s="4"/>
      <c r="KF111" s="4"/>
      <c r="KG111" s="4"/>
      <c r="KH111" s="4"/>
      <c r="KI111" s="4"/>
      <c r="KJ111" s="4"/>
      <c r="KK111" s="4"/>
      <c r="KL111" s="4"/>
      <c r="KM111" s="4"/>
      <c r="KN111" s="4"/>
      <c r="KO111" s="4"/>
      <c r="KP111" s="4"/>
      <c r="KQ111" s="4"/>
      <c r="KR111" s="4"/>
      <c r="KS111" s="4"/>
      <c r="KT111" s="4"/>
      <c r="KU111" s="4"/>
      <c r="KV111" s="4"/>
      <c r="KW111" s="4"/>
      <c r="KX111" s="4"/>
      <c r="KY111" s="4"/>
      <c r="KZ111" s="4"/>
      <c r="LA111" s="4"/>
      <c r="LB111" s="4"/>
      <c r="LC111" s="4"/>
      <c r="LD111" s="4"/>
      <c r="LE111" s="4"/>
      <c r="LF111" s="4"/>
      <c r="LG111" s="4"/>
      <c r="LH111" s="4"/>
      <c r="LI111" s="4"/>
      <c r="LJ111" s="4"/>
      <c r="LK111" s="4"/>
      <c r="LL111" s="4"/>
      <c r="LM111" s="4"/>
      <c r="LN111" s="4"/>
      <c r="LO111" s="4"/>
      <c r="LP111" s="4"/>
      <c r="LQ111" s="4"/>
      <c r="LR111" s="4"/>
      <c r="LS111" s="4"/>
      <c r="LT111" s="4"/>
      <c r="LU111" s="4"/>
      <c r="LV111" s="4"/>
      <c r="LW111" s="4"/>
      <c r="LX111" s="4"/>
      <c r="LY111" s="4"/>
      <c r="LZ111" s="4"/>
      <c r="MA111" s="4"/>
      <c r="MB111" s="4"/>
      <c r="MC111" s="4"/>
      <c r="MD111" s="4"/>
      <c r="ME111" s="4"/>
      <c r="MF111" s="4"/>
      <c r="MG111" s="4"/>
      <c r="MH111" s="4"/>
      <c r="MI111" s="4"/>
      <c r="MJ111" s="4"/>
      <c r="MK111" s="4"/>
      <c r="ML111" s="4"/>
      <c r="MM111" s="4"/>
      <c r="MN111" s="4"/>
      <c r="MO111" s="4"/>
      <c r="MP111" s="4"/>
      <c r="MQ111" s="4"/>
      <c r="MR111" s="4"/>
      <c r="MS111" s="4"/>
      <c r="MT111" s="4"/>
      <c r="MU111" s="4"/>
      <c r="MV111" s="4"/>
      <c r="MW111" s="4"/>
      <c r="MX111" s="4"/>
      <c r="MY111" s="4"/>
      <c r="MZ111" s="4"/>
      <c r="NA111" s="4"/>
      <c r="NB111" s="4"/>
      <c r="NC111" s="4"/>
      <c r="ND111" s="4"/>
      <c r="NE111" s="4"/>
      <c r="NF111" s="4"/>
      <c r="NG111" s="4"/>
      <c r="NH111" s="4"/>
      <c r="NI111" s="4"/>
      <c r="NJ111" s="4"/>
      <c r="NK111" s="4"/>
      <c r="NL111" s="4"/>
      <c r="NM111" s="4"/>
      <c r="NN111" s="4"/>
      <c r="NO111" s="4"/>
      <c r="NP111" s="4"/>
      <c r="NQ111" s="4"/>
      <c r="NR111" s="4"/>
      <c r="NS111" s="4"/>
      <c r="NT111" s="4"/>
      <c r="NU111" s="4"/>
      <c r="NV111" s="4"/>
      <c r="NW111" s="4"/>
      <c r="NX111" s="4"/>
      <c r="NY111" s="4"/>
    </row>
    <row r="112" spans="1:389" s="31" customFormat="1" ht="125.25" customHeight="1">
      <c r="A112" s="5"/>
      <c r="B112" s="5"/>
      <c r="C112" s="5">
        <v>1</v>
      </c>
      <c r="D112" s="5"/>
      <c r="E112" s="5"/>
      <c r="F112" s="33"/>
      <c r="G112" s="33"/>
      <c r="H112" s="33">
        <v>1</v>
      </c>
      <c r="I112" s="33"/>
      <c r="J112" s="33"/>
      <c r="K112" s="33"/>
      <c r="L112" s="33"/>
      <c r="M112" s="36" t="s">
        <v>785</v>
      </c>
      <c r="N112" s="37" t="s">
        <v>116</v>
      </c>
      <c r="O112" s="38" t="s">
        <v>1114</v>
      </c>
      <c r="P112" s="39" t="s">
        <v>1115</v>
      </c>
      <c r="Q112" s="40"/>
      <c r="R112" s="40">
        <v>1</v>
      </c>
      <c r="S112" s="15" t="s">
        <v>1116</v>
      </c>
      <c r="T112" s="36" t="s">
        <v>331</v>
      </c>
      <c r="U112" s="42" t="s">
        <v>1117</v>
      </c>
      <c r="V112" s="17">
        <v>44916</v>
      </c>
      <c r="W112" s="17">
        <v>44922</v>
      </c>
      <c r="X112" s="17">
        <v>46234</v>
      </c>
      <c r="Y112" s="17">
        <v>46234</v>
      </c>
      <c r="Z112" s="43">
        <v>1000000</v>
      </c>
      <c r="AA112" s="19">
        <v>19000000</v>
      </c>
      <c r="AB112" s="19">
        <v>19000000</v>
      </c>
      <c r="AC112" s="19">
        <v>19000000</v>
      </c>
      <c r="AD112" s="19">
        <v>7000000</v>
      </c>
      <c r="AE112" s="20">
        <f t="shared" si="17"/>
        <v>65000000</v>
      </c>
      <c r="AF112" s="19">
        <v>0</v>
      </c>
      <c r="AG112" s="20">
        <f t="shared" si="15"/>
        <v>65000000</v>
      </c>
      <c r="AH112" s="21">
        <v>0</v>
      </c>
      <c r="AI112" s="20">
        <f t="shared" si="16"/>
        <v>65000000</v>
      </c>
      <c r="AJ112" s="34" t="s">
        <v>176</v>
      </c>
      <c r="AK112" s="22" t="s">
        <v>332</v>
      </c>
      <c r="AL112" s="44">
        <v>901409573</v>
      </c>
      <c r="AM112" s="44">
        <v>4</v>
      </c>
      <c r="AN112" s="24" t="s">
        <v>1118</v>
      </c>
      <c r="AO112" s="44">
        <v>3208109390</v>
      </c>
      <c r="AP112" s="46" t="s">
        <v>333</v>
      </c>
      <c r="AQ112" s="45" t="s">
        <v>31</v>
      </c>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c r="DP112" s="4"/>
      <c r="DQ112" s="4"/>
      <c r="DR112" s="4"/>
      <c r="DS112" s="4"/>
      <c r="DT112" s="4"/>
      <c r="DU112" s="4"/>
      <c r="DV112" s="4"/>
      <c r="DW112" s="4"/>
      <c r="DX112" s="4"/>
      <c r="DY112" s="4"/>
      <c r="DZ112" s="4"/>
      <c r="EA112" s="4"/>
      <c r="EB112" s="4"/>
      <c r="EC112" s="4"/>
      <c r="ED112" s="4"/>
      <c r="EE112" s="4"/>
      <c r="EF112" s="4"/>
      <c r="EG112" s="4"/>
      <c r="EH112" s="4"/>
      <c r="EI112" s="4"/>
      <c r="EJ112" s="4"/>
      <c r="EK112" s="4"/>
      <c r="EL112" s="4"/>
      <c r="EM112" s="4"/>
      <c r="EN112" s="4"/>
      <c r="EO112" s="4"/>
      <c r="EP112" s="4"/>
      <c r="EQ112" s="4"/>
      <c r="ER112" s="4"/>
      <c r="ES112" s="4"/>
      <c r="ET112" s="4"/>
      <c r="EU112" s="4"/>
      <c r="EV112" s="4"/>
      <c r="EW112" s="4"/>
      <c r="EX112" s="4"/>
      <c r="EY112" s="4"/>
      <c r="EZ112" s="4"/>
      <c r="FA112" s="4"/>
      <c r="FB112" s="4"/>
      <c r="FC112" s="4"/>
      <c r="FD112" s="4"/>
      <c r="FE112" s="4"/>
      <c r="FF112" s="4"/>
      <c r="FG112" s="4"/>
      <c r="FH112" s="4"/>
      <c r="FI112" s="4"/>
      <c r="FJ112" s="4"/>
      <c r="FK112" s="4"/>
      <c r="FL112" s="4"/>
      <c r="FM112" s="4"/>
      <c r="FN112" s="4"/>
      <c r="FO112" s="4"/>
      <c r="FP112" s="4"/>
      <c r="FQ112" s="4"/>
      <c r="FR112" s="4"/>
      <c r="FS112" s="4"/>
      <c r="FT112" s="4"/>
      <c r="FU112" s="4"/>
      <c r="FV112" s="4"/>
      <c r="FW112" s="4"/>
      <c r="FX112" s="4"/>
      <c r="FY112" s="4"/>
      <c r="FZ112" s="4"/>
      <c r="GA112" s="4"/>
      <c r="GB112" s="4"/>
      <c r="GC112" s="4"/>
      <c r="GD112" s="4"/>
      <c r="GE112" s="4"/>
      <c r="GF112" s="4"/>
      <c r="GG112" s="4"/>
      <c r="GH112" s="4"/>
      <c r="GI112" s="4"/>
      <c r="GJ112" s="4"/>
      <c r="GK112" s="4"/>
      <c r="GL112" s="4"/>
      <c r="GM112" s="4"/>
      <c r="GN112" s="4"/>
      <c r="GO112" s="4"/>
      <c r="GP112" s="4"/>
      <c r="GQ112" s="4"/>
      <c r="GR112" s="4"/>
      <c r="GS112" s="4"/>
      <c r="GT112" s="4"/>
      <c r="GU112" s="4"/>
      <c r="GV112" s="4"/>
      <c r="GW112" s="4"/>
      <c r="GX112" s="4"/>
      <c r="GY112" s="4"/>
      <c r="GZ112" s="4"/>
      <c r="HA112" s="4"/>
      <c r="HB112" s="4"/>
      <c r="HC112" s="4"/>
      <c r="HD112" s="4"/>
      <c r="HE112" s="4"/>
      <c r="HF112" s="4"/>
      <c r="HG112" s="4"/>
      <c r="HH112" s="4"/>
      <c r="HI112" s="4"/>
      <c r="HJ112" s="4"/>
      <c r="HK112" s="4"/>
      <c r="HL112" s="4"/>
      <c r="HM112" s="4"/>
      <c r="HN112" s="4"/>
      <c r="HO112" s="4"/>
      <c r="HP112" s="4"/>
      <c r="HQ112" s="4"/>
      <c r="HR112" s="4"/>
      <c r="HS112" s="4"/>
      <c r="HT112" s="4"/>
      <c r="HU112" s="4"/>
      <c r="HV112" s="4"/>
      <c r="HW112" s="4"/>
      <c r="HX112" s="4"/>
      <c r="HY112" s="4"/>
      <c r="HZ112" s="4"/>
      <c r="IA112" s="4"/>
      <c r="IB112" s="4"/>
      <c r="IC112" s="4"/>
      <c r="ID112" s="4"/>
      <c r="IE112" s="4"/>
      <c r="IF112" s="4"/>
      <c r="IG112" s="4"/>
      <c r="IH112" s="4"/>
      <c r="II112" s="4"/>
      <c r="IJ112" s="4"/>
      <c r="IK112" s="4"/>
      <c r="IL112" s="4"/>
      <c r="IM112" s="4"/>
      <c r="IN112" s="4"/>
      <c r="IO112" s="4"/>
      <c r="IP112" s="4"/>
      <c r="IQ112" s="4"/>
      <c r="IR112" s="4"/>
      <c r="IS112" s="4"/>
      <c r="IT112" s="4"/>
      <c r="IU112" s="4"/>
      <c r="IV112" s="4"/>
      <c r="IW112" s="4"/>
      <c r="IX112" s="4"/>
      <c r="IY112" s="4"/>
      <c r="IZ112" s="4"/>
      <c r="JA112" s="4"/>
      <c r="JB112" s="4"/>
      <c r="JC112" s="4"/>
      <c r="JD112" s="4"/>
      <c r="JE112" s="4"/>
      <c r="JF112" s="4"/>
      <c r="JG112" s="4"/>
      <c r="JH112" s="4"/>
      <c r="JI112" s="4"/>
      <c r="JJ112" s="4"/>
      <c r="JK112" s="4"/>
      <c r="JL112" s="4"/>
      <c r="JM112" s="4"/>
      <c r="JN112" s="4"/>
      <c r="JO112" s="4"/>
      <c r="JP112" s="4"/>
      <c r="JQ112" s="4"/>
      <c r="JR112" s="4"/>
      <c r="JS112" s="4"/>
      <c r="JT112" s="4"/>
      <c r="JU112" s="4"/>
      <c r="JV112" s="4"/>
      <c r="JW112" s="4"/>
      <c r="JX112" s="4"/>
      <c r="JY112" s="4"/>
      <c r="JZ112" s="4"/>
      <c r="KA112" s="4"/>
      <c r="KB112" s="4"/>
      <c r="KC112" s="4"/>
      <c r="KD112" s="4"/>
      <c r="KE112" s="4"/>
      <c r="KF112" s="4"/>
      <c r="KG112" s="4"/>
      <c r="KH112" s="4"/>
      <c r="KI112" s="4"/>
      <c r="KJ112" s="4"/>
      <c r="KK112" s="4"/>
      <c r="KL112" s="4"/>
      <c r="KM112" s="4"/>
      <c r="KN112" s="4"/>
      <c r="KO112" s="4"/>
      <c r="KP112" s="4"/>
      <c r="KQ112" s="4"/>
      <c r="KR112" s="4"/>
      <c r="KS112" s="4"/>
      <c r="KT112" s="4"/>
      <c r="KU112" s="4"/>
      <c r="KV112" s="4"/>
      <c r="KW112" s="4"/>
      <c r="KX112" s="4"/>
      <c r="KY112" s="4"/>
      <c r="KZ112" s="4"/>
      <c r="LA112" s="4"/>
      <c r="LB112" s="4"/>
      <c r="LC112" s="4"/>
      <c r="LD112" s="4"/>
      <c r="LE112" s="4"/>
      <c r="LF112" s="4"/>
      <c r="LG112" s="4"/>
      <c r="LH112" s="4"/>
      <c r="LI112" s="4"/>
      <c r="LJ112" s="4"/>
      <c r="LK112" s="4"/>
      <c r="LL112" s="4"/>
      <c r="LM112" s="4"/>
      <c r="LN112" s="4"/>
      <c r="LO112" s="4"/>
      <c r="LP112" s="4"/>
      <c r="LQ112" s="4"/>
      <c r="LR112" s="4"/>
      <c r="LS112" s="4"/>
      <c r="LT112" s="4"/>
      <c r="LU112" s="4"/>
      <c r="LV112" s="4"/>
      <c r="LW112" s="4"/>
      <c r="LX112" s="4"/>
      <c r="LY112" s="4"/>
      <c r="LZ112" s="4"/>
      <c r="MA112" s="4"/>
      <c r="MB112" s="4"/>
      <c r="MC112" s="4"/>
      <c r="MD112" s="4"/>
      <c r="ME112" s="4"/>
      <c r="MF112" s="4"/>
      <c r="MG112" s="4"/>
      <c r="MH112" s="4"/>
      <c r="MI112" s="4"/>
      <c r="MJ112" s="4"/>
      <c r="MK112" s="4"/>
      <c r="ML112" s="4"/>
      <c r="MM112" s="4"/>
      <c r="MN112" s="4"/>
      <c r="MO112" s="4"/>
      <c r="MP112" s="4"/>
      <c r="MQ112" s="4"/>
      <c r="MR112" s="4"/>
      <c r="MS112" s="4"/>
      <c r="MT112" s="4"/>
      <c r="MU112" s="4"/>
      <c r="MV112" s="4"/>
      <c r="MW112" s="4"/>
      <c r="MX112" s="4"/>
      <c r="MY112" s="4"/>
      <c r="MZ112" s="4"/>
      <c r="NA112" s="4"/>
      <c r="NB112" s="4"/>
      <c r="NC112" s="4"/>
      <c r="ND112" s="4"/>
      <c r="NE112" s="4"/>
      <c r="NF112" s="4"/>
      <c r="NG112" s="4"/>
      <c r="NH112" s="4"/>
      <c r="NI112" s="4"/>
      <c r="NJ112" s="4"/>
      <c r="NK112" s="4"/>
      <c r="NL112" s="4"/>
      <c r="NM112" s="4"/>
      <c r="NN112" s="4"/>
      <c r="NO112" s="4"/>
      <c r="NP112" s="4"/>
      <c r="NQ112" s="4"/>
      <c r="NR112" s="4"/>
      <c r="NS112" s="4"/>
      <c r="NT112" s="4"/>
      <c r="NU112" s="4"/>
      <c r="NV112" s="4"/>
      <c r="NW112" s="4"/>
      <c r="NX112" s="4"/>
      <c r="NY112" s="4"/>
    </row>
    <row r="113" spans="1:389" s="31" customFormat="1" ht="125.25" customHeight="1">
      <c r="A113" s="5"/>
      <c r="B113" s="5"/>
      <c r="C113" s="5">
        <v>1</v>
      </c>
      <c r="D113" s="5"/>
      <c r="E113" s="5"/>
      <c r="F113" s="33"/>
      <c r="G113" s="33"/>
      <c r="H113" s="33"/>
      <c r="I113" s="33">
        <v>1</v>
      </c>
      <c r="J113" s="33"/>
      <c r="K113" s="33"/>
      <c r="L113" s="33"/>
      <c r="M113" s="36" t="s">
        <v>552</v>
      </c>
      <c r="N113" s="37" t="s">
        <v>116</v>
      </c>
      <c r="O113" s="38" t="s">
        <v>1119</v>
      </c>
      <c r="P113" s="39" t="s">
        <v>1120</v>
      </c>
      <c r="Q113" s="40">
        <v>1</v>
      </c>
      <c r="R113" s="40"/>
      <c r="S113" s="15" t="s">
        <v>1121</v>
      </c>
      <c r="T113" s="36" t="s">
        <v>1122</v>
      </c>
      <c r="U113" s="42" t="s">
        <v>1123</v>
      </c>
      <c r="V113" s="17">
        <v>44916</v>
      </c>
      <c r="W113" s="17">
        <v>44921</v>
      </c>
      <c r="X113" s="17">
        <v>46234</v>
      </c>
      <c r="Y113" s="17">
        <v>46234</v>
      </c>
      <c r="Z113" s="43">
        <v>6596633</v>
      </c>
      <c r="AA113" s="19">
        <v>165126930</v>
      </c>
      <c r="AB113" s="19">
        <v>170080740</v>
      </c>
      <c r="AC113" s="19">
        <v>175183160</v>
      </c>
      <c r="AD113" s="19">
        <v>105255880</v>
      </c>
      <c r="AE113" s="20">
        <f t="shared" si="17"/>
        <v>622243343</v>
      </c>
      <c r="AF113" s="19">
        <v>0</v>
      </c>
      <c r="AG113" s="20">
        <f t="shared" si="15"/>
        <v>622243343</v>
      </c>
      <c r="AH113" s="21">
        <v>0</v>
      </c>
      <c r="AI113" s="20">
        <f t="shared" si="16"/>
        <v>622243343</v>
      </c>
      <c r="AJ113" s="34" t="s">
        <v>112</v>
      </c>
      <c r="AK113" s="22" t="s">
        <v>1124</v>
      </c>
      <c r="AL113" s="44">
        <v>900718863</v>
      </c>
      <c r="AM113" s="44">
        <v>7</v>
      </c>
      <c r="AN113" s="35" t="s">
        <v>1125</v>
      </c>
      <c r="AO113" s="44">
        <v>7818119</v>
      </c>
      <c r="AP113" s="46" t="s">
        <v>1126</v>
      </c>
      <c r="AQ113" s="45" t="s">
        <v>31</v>
      </c>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c r="DP113" s="4"/>
      <c r="DQ113" s="4"/>
      <c r="DR113" s="4"/>
      <c r="DS113" s="4"/>
      <c r="DT113" s="4"/>
      <c r="DU113" s="4"/>
      <c r="DV113" s="4"/>
      <c r="DW113" s="4"/>
      <c r="DX113" s="4"/>
      <c r="DY113" s="4"/>
      <c r="DZ113" s="4"/>
      <c r="EA113" s="4"/>
      <c r="EB113" s="4"/>
      <c r="EC113" s="4"/>
      <c r="ED113" s="4"/>
      <c r="EE113" s="4"/>
      <c r="EF113" s="4"/>
      <c r="EG113" s="4"/>
      <c r="EH113" s="4"/>
      <c r="EI113" s="4"/>
      <c r="EJ113" s="4"/>
      <c r="EK113" s="4"/>
      <c r="EL113" s="4"/>
      <c r="EM113" s="4"/>
      <c r="EN113" s="4"/>
      <c r="EO113" s="4"/>
      <c r="EP113" s="4"/>
      <c r="EQ113" s="4"/>
      <c r="ER113" s="4"/>
      <c r="ES113" s="4"/>
      <c r="ET113" s="4"/>
      <c r="EU113" s="4"/>
      <c r="EV113" s="4"/>
      <c r="EW113" s="4"/>
      <c r="EX113" s="4"/>
      <c r="EY113" s="4"/>
      <c r="EZ113" s="4"/>
      <c r="FA113" s="4"/>
      <c r="FB113" s="4"/>
      <c r="FC113" s="4"/>
      <c r="FD113" s="4"/>
      <c r="FE113" s="4"/>
      <c r="FF113" s="4"/>
      <c r="FG113" s="4"/>
      <c r="FH113" s="4"/>
      <c r="FI113" s="4"/>
      <c r="FJ113" s="4"/>
      <c r="FK113" s="4"/>
      <c r="FL113" s="4"/>
      <c r="FM113" s="4"/>
      <c r="FN113" s="4"/>
      <c r="FO113" s="4"/>
      <c r="FP113" s="4"/>
      <c r="FQ113" s="4"/>
      <c r="FR113" s="4"/>
      <c r="FS113" s="4"/>
      <c r="FT113" s="4"/>
      <c r="FU113" s="4"/>
      <c r="FV113" s="4"/>
      <c r="FW113" s="4"/>
      <c r="FX113" s="4"/>
      <c r="FY113" s="4"/>
      <c r="FZ113" s="4"/>
      <c r="GA113" s="4"/>
      <c r="GB113" s="4"/>
      <c r="GC113" s="4"/>
      <c r="GD113" s="4"/>
      <c r="GE113" s="4"/>
      <c r="GF113" s="4"/>
      <c r="GG113" s="4"/>
      <c r="GH113" s="4"/>
      <c r="GI113" s="4"/>
      <c r="GJ113" s="4"/>
      <c r="GK113" s="4"/>
      <c r="GL113" s="4"/>
      <c r="GM113" s="4"/>
      <c r="GN113" s="4"/>
      <c r="GO113" s="4"/>
      <c r="GP113" s="4"/>
      <c r="GQ113" s="4"/>
      <c r="GR113" s="4"/>
      <c r="GS113" s="4"/>
      <c r="GT113" s="4"/>
      <c r="GU113" s="4"/>
      <c r="GV113" s="4"/>
      <c r="GW113" s="4"/>
      <c r="GX113" s="4"/>
      <c r="GY113" s="4"/>
      <c r="GZ113" s="4"/>
      <c r="HA113" s="4"/>
      <c r="HB113" s="4"/>
      <c r="HC113" s="4"/>
      <c r="HD113" s="4"/>
      <c r="HE113" s="4"/>
      <c r="HF113" s="4"/>
      <c r="HG113" s="4"/>
      <c r="HH113" s="4"/>
      <c r="HI113" s="4"/>
      <c r="HJ113" s="4"/>
      <c r="HK113" s="4"/>
      <c r="HL113" s="4"/>
      <c r="HM113" s="4"/>
      <c r="HN113" s="4"/>
      <c r="HO113" s="4"/>
      <c r="HP113" s="4"/>
      <c r="HQ113" s="4"/>
      <c r="HR113" s="4"/>
      <c r="HS113" s="4"/>
      <c r="HT113" s="4"/>
      <c r="HU113" s="4"/>
      <c r="HV113" s="4"/>
      <c r="HW113" s="4"/>
      <c r="HX113" s="4"/>
      <c r="HY113" s="4"/>
      <c r="HZ113" s="4"/>
      <c r="IA113" s="4"/>
      <c r="IB113" s="4"/>
      <c r="IC113" s="4"/>
      <c r="ID113" s="4"/>
      <c r="IE113" s="4"/>
      <c r="IF113" s="4"/>
      <c r="IG113" s="4"/>
      <c r="IH113" s="4"/>
      <c r="II113" s="4"/>
      <c r="IJ113" s="4"/>
      <c r="IK113" s="4"/>
      <c r="IL113" s="4"/>
      <c r="IM113" s="4"/>
      <c r="IN113" s="4"/>
      <c r="IO113" s="4"/>
      <c r="IP113" s="4"/>
      <c r="IQ113" s="4"/>
      <c r="IR113" s="4"/>
      <c r="IS113" s="4"/>
      <c r="IT113" s="4"/>
      <c r="IU113" s="4"/>
      <c r="IV113" s="4"/>
      <c r="IW113" s="4"/>
      <c r="IX113" s="4"/>
      <c r="IY113" s="4"/>
      <c r="IZ113" s="4"/>
      <c r="JA113" s="4"/>
      <c r="JB113" s="4"/>
      <c r="JC113" s="4"/>
      <c r="JD113" s="4"/>
      <c r="JE113" s="4"/>
      <c r="JF113" s="4"/>
      <c r="JG113" s="4"/>
      <c r="JH113" s="4"/>
      <c r="JI113" s="4"/>
      <c r="JJ113" s="4"/>
      <c r="JK113" s="4"/>
      <c r="JL113" s="4"/>
      <c r="JM113" s="4"/>
      <c r="JN113" s="4"/>
      <c r="JO113" s="4"/>
      <c r="JP113" s="4"/>
      <c r="JQ113" s="4"/>
      <c r="JR113" s="4"/>
      <c r="JS113" s="4"/>
      <c r="JT113" s="4"/>
      <c r="JU113" s="4"/>
      <c r="JV113" s="4"/>
      <c r="JW113" s="4"/>
      <c r="JX113" s="4"/>
      <c r="JY113" s="4"/>
      <c r="JZ113" s="4"/>
      <c r="KA113" s="4"/>
      <c r="KB113" s="4"/>
      <c r="KC113" s="4"/>
      <c r="KD113" s="4"/>
      <c r="KE113" s="4"/>
      <c r="KF113" s="4"/>
      <c r="KG113" s="4"/>
      <c r="KH113" s="4"/>
      <c r="KI113" s="4"/>
      <c r="KJ113" s="4"/>
      <c r="KK113" s="4"/>
      <c r="KL113" s="4"/>
      <c r="KM113" s="4"/>
      <c r="KN113" s="4"/>
      <c r="KO113" s="4"/>
      <c r="KP113" s="4"/>
      <c r="KQ113" s="4"/>
      <c r="KR113" s="4"/>
      <c r="KS113" s="4"/>
      <c r="KT113" s="4"/>
      <c r="KU113" s="4"/>
      <c r="KV113" s="4"/>
      <c r="KW113" s="4"/>
      <c r="KX113" s="4"/>
      <c r="KY113" s="4"/>
      <c r="KZ113" s="4"/>
      <c r="LA113" s="4"/>
      <c r="LB113" s="4"/>
      <c r="LC113" s="4"/>
      <c r="LD113" s="4"/>
      <c r="LE113" s="4"/>
      <c r="LF113" s="4"/>
      <c r="LG113" s="4"/>
      <c r="LH113" s="4"/>
      <c r="LI113" s="4"/>
      <c r="LJ113" s="4"/>
      <c r="LK113" s="4"/>
      <c r="LL113" s="4"/>
      <c r="LM113" s="4"/>
      <c r="LN113" s="4"/>
      <c r="LO113" s="4"/>
      <c r="LP113" s="4"/>
      <c r="LQ113" s="4"/>
      <c r="LR113" s="4"/>
      <c r="LS113" s="4"/>
      <c r="LT113" s="4"/>
      <c r="LU113" s="4"/>
      <c r="LV113" s="4"/>
      <c r="LW113" s="4"/>
      <c r="LX113" s="4"/>
      <c r="LY113" s="4"/>
      <c r="LZ113" s="4"/>
      <c r="MA113" s="4"/>
      <c r="MB113" s="4"/>
      <c r="MC113" s="4"/>
      <c r="MD113" s="4"/>
      <c r="ME113" s="4"/>
      <c r="MF113" s="4"/>
      <c r="MG113" s="4"/>
      <c r="MH113" s="4"/>
      <c r="MI113" s="4"/>
      <c r="MJ113" s="4"/>
      <c r="MK113" s="4"/>
      <c r="ML113" s="4"/>
      <c r="MM113" s="4"/>
      <c r="MN113" s="4"/>
      <c r="MO113" s="4"/>
      <c r="MP113" s="4"/>
      <c r="MQ113" s="4"/>
      <c r="MR113" s="4"/>
      <c r="MS113" s="4"/>
      <c r="MT113" s="4"/>
      <c r="MU113" s="4"/>
      <c r="MV113" s="4"/>
      <c r="MW113" s="4"/>
      <c r="MX113" s="4"/>
      <c r="MY113" s="4"/>
      <c r="MZ113" s="4"/>
      <c r="NA113" s="4"/>
      <c r="NB113" s="4"/>
      <c r="NC113" s="4"/>
      <c r="ND113" s="4"/>
      <c r="NE113" s="4"/>
      <c r="NF113" s="4"/>
      <c r="NG113" s="4"/>
      <c r="NH113" s="4"/>
      <c r="NI113" s="4"/>
      <c r="NJ113" s="4"/>
      <c r="NK113" s="4"/>
      <c r="NL113" s="4"/>
      <c r="NM113" s="4"/>
      <c r="NN113" s="4"/>
      <c r="NO113" s="4"/>
      <c r="NP113" s="4"/>
      <c r="NQ113" s="4"/>
      <c r="NR113" s="4"/>
      <c r="NS113" s="4"/>
      <c r="NT113" s="4"/>
      <c r="NU113" s="4"/>
      <c r="NV113" s="4"/>
      <c r="NW113" s="4"/>
      <c r="NX113" s="4"/>
      <c r="NY113" s="4"/>
    </row>
    <row r="114" spans="1:389" s="31" customFormat="1" ht="125.25" customHeight="1">
      <c r="A114" s="5">
        <v>1</v>
      </c>
      <c r="B114" s="5"/>
      <c r="C114" s="5"/>
      <c r="D114" s="5"/>
      <c r="E114" s="5"/>
      <c r="F114" s="33"/>
      <c r="G114" s="33"/>
      <c r="H114" s="33"/>
      <c r="I114" s="33"/>
      <c r="J114" s="33">
        <v>1</v>
      </c>
      <c r="K114" s="33"/>
      <c r="L114" s="33"/>
      <c r="M114" s="36" t="s">
        <v>559</v>
      </c>
      <c r="N114" s="37" t="s">
        <v>29</v>
      </c>
      <c r="O114" s="38" t="s">
        <v>1127</v>
      </c>
      <c r="P114" s="39" t="s">
        <v>1128</v>
      </c>
      <c r="Q114" s="40">
        <v>1</v>
      </c>
      <c r="R114" s="40"/>
      <c r="S114" s="15" t="s">
        <v>1129</v>
      </c>
      <c r="T114" s="36" t="s">
        <v>1130</v>
      </c>
      <c r="U114" s="42" t="s">
        <v>1131</v>
      </c>
      <c r="V114" s="17">
        <v>44915</v>
      </c>
      <c r="W114" s="17">
        <v>44917</v>
      </c>
      <c r="X114" s="17">
        <v>45260</v>
      </c>
      <c r="Y114" s="17">
        <v>45260</v>
      </c>
      <c r="Z114" s="43">
        <v>220000000</v>
      </c>
      <c r="AA114" s="19">
        <v>7952260800</v>
      </c>
      <c r="AB114" s="19">
        <v>0</v>
      </c>
      <c r="AC114" s="19">
        <v>0</v>
      </c>
      <c r="AD114" s="19">
        <v>0</v>
      </c>
      <c r="AE114" s="20">
        <f t="shared" si="17"/>
        <v>8172260800</v>
      </c>
      <c r="AF114" s="19">
        <v>0</v>
      </c>
      <c r="AG114" s="20">
        <f t="shared" si="15"/>
        <v>8172260800</v>
      </c>
      <c r="AH114" s="21">
        <v>0</v>
      </c>
      <c r="AI114" s="20">
        <f t="shared" si="16"/>
        <v>8172260800</v>
      </c>
      <c r="AJ114" s="34" t="s">
        <v>121</v>
      </c>
      <c r="AK114" s="22" t="s">
        <v>1132</v>
      </c>
      <c r="AL114" s="44">
        <v>900477822</v>
      </c>
      <c r="AM114" s="44">
        <v>1</v>
      </c>
      <c r="AN114" s="24" t="s">
        <v>1133</v>
      </c>
      <c r="AO114" s="44">
        <v>7046446</v>
      </c>
      <c r="AP114" s="46" t="s">
        <v>1134</v>
      </c>
      <c r="AQ114" s="45" t="s">
        <v>31</v>
      </c>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4"/>
      <c r="DE114" s="4"/>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4"/>
      <c r="EH114" s="4"/>
      <c r="EI114" s="4"/>
      <c r="EJ114" s="4"/>
      <c r="EK114" s="4"/>
      <c r="EL114" s="4"/>
      <c r="EM114" s="4"/>
      <c r="EN114" s="4"/>
      <c r="EO114" s="4"/>
      <c r="EP114" s="4"/>
      <c r="EQ114" s="4"/>
      <c r="ER114" s="4"/>
      <c r="ES114" s="4"/>
      <c r="ET114" s="4"/>
      <c r="EU114" s="4"/>
      <c r="EV114" s="4"/>
      <c r="EW114" s="4"/>
      <c r="EX114" s="4"/>
      <c r="EY114" s="4"/>
      <c r="EZ114" s="4"/>
      <c r="FA114" s="4"/>
      <c r="FB114" s="4"/>
      <c r="FC114" s="4"/>
      <c r="FD114" s="4"/>
      <c r="FE114" s="4"/>
      <c r="FF114" s="4"/>
      <c r="FG114" s="4"/>
      <c r="FH114" s="4"/>
      <c r="FI114" s="4"/>
      <c r="FJ114" s="4"/>
      <c r="FK114" s="4"/>
      <c r="FL114" s="4"/>
      <c r="FM114" s="4"/>
      <c r="FN114" s="4"/>
      <c r="FO114" s="4"/>
      <c r="FP114" s="4"/>
      <c r="FQ114" s="4"/>
      <c r="FR114" s="4"/>
      <c r="FS114" s="4"/>
      <c r="FT114" s="4"/>
      <c r="FU114" s="4"/>
      <c r="FV114" s="4"/>
      <c r="FW114" s="4"/>
      <c r="FX114" s="4"/>
      <c r="FY114" s="4"/>
      <c r="FZ114" s="4"/>
      <c r="GA114" s="4"/>
      <c r="GB114" s="4"/>
      <c r="GC114" s="4"/>
      <c r="GD114" s="4"/>
      <c r="GE114" s="4"/>
      <c r="GF114" s="4"/>
      <c r="GG114" s="4"/>
      <c r="GH114" s="4"/>
      <c r="GI114" s="4"/>
      <c r="GJ114" s="4"/>
      <c r="GK114" s="4"/>
      <c r="GL114" s="4"/>
      <c r="GM114" s="4"/>
      <c r="GN114" s="4"/>
      <c r="GO114" s="4"/>
      <c r="GP114" s="4"/>
      <c r="GQ114" s="4"/>
      <c r="GR114" s="4"/>
      <c r="GS114" s="4"/>
      <c r="GT114" s="4"/>
      <c r="GU114" s="4"/>
      <c r="GV114" s="4"/>
      <c r="GW114" s="4"/>
      <c r="GX114" s="4"/>
      <c r="GY114" s="4"/>
      <c r="GZ114" s="4"/>
      <c r="HA114" s="4"/>
      <c r="HB114" s="4"/>
      <c r="HC114" s="4"/>
      <c r="HD114" s="4"/>
      <c r="HE114" s="4"/>
      <c r="HF114" s="4"/>
      <c r="HG114" s="4"/>
      <c r="HH114" s="4"/>
      <c r="HI114" s="4"/>
      <c r="HJ114" s="4"/>
      <c r="HK114" s="4"/>
      <c r="HL114" s="4"/>
      <c r="HM114" s="4"/>
      <c r="HN114" s="4"/>
      <c r="HO114" s="4"/>
      <c r="HP114" s="4"/>
      <c r="HQ114" s="4"/>
      <c r="HR114" s="4"/>
      <c r="HS114" s="4"/>
      <c r="HT114" s="4"/>
      <c r="HU114" s="4"/>
      <c r="HV114" s="4"/>
      <c r="HW114" s="4"/>
      <c r="HX114" s="4"/>
      <c r="HY114" s="4"/>
      <c r="HZ114" s="4"/>
      <c r="IA114" s="4"/>
      <c r="IB114" s="4"/>
      <c r="IC114" s="4"/>
      <c r="ID114" s="4"/>
      <c r="IE114" s="4"/>
      <c r="IF114" s="4"/>
      <c r="IG114" s="4"/>
      <c r="IH114" s="4"/>
      <c r="II114" s="4"/>
      <c r="IJ114" s="4"/>
      <c r="IK114" s="4"/>
      <c r="IL114" s="4"/>
      <c r="IM114" s="4"/>
      <c r="IN114" s="4"/>
      <c r="IO114" s="4"/>
      <c r="IP114" s="4"/>
      <c r="IQ114" s="4"/>
      <c r="IR114" s="4"/>
      <c r="IS114" s="4"/>
      <c r="IT114" s="4"/>
      <c r="IU114" s="4"/>
      <c r="IV114" s="4"/>
      <c r="IW114" s="4"/>
      <c r="IX114" s="4"/>
      <c r="IY114" s="4"/>
      <c r="IZ114" s="4"/>
      <c r="JA114" s="4"/>
      <c r="JB114" s="4"/>
      <c r="JC114" s="4"/>
      <c r="JD114" s="4"/>
      <c r="JE114" s="4"/>
      <c r="JF114" s="4"/>
      <c r="JG114" s="4"/>
      <c r="JH114" s="4"/>
      <c r="JI114" s="4"/>
      <c r="JJ114" s="4"/>
      <c r="JK114" s="4"/>
      <c r="JL114" s="4"/>
      <c r="JM114" s="4"/>
      <c r="JN114" s="4"/>
      <c r="JO114" s="4"/>
      <c r="JP114" s="4"/>
      <c r="JQ114" s="4"/>
      <c r="JR114" s="4"/>
      <c r="JS114" s="4"/>
      <c r="JT114" s="4"/>
      <c r="JU114" s="4"/>
      <c r="JV114" s="4"/>
      <c r="JW114" s="4"/>
      <c r="JX114" s="4"/>
      <c r="JY114" s="4"/>
      <c r="JZ114" s="4"/>
      <c r="KA114" s="4"/>
      <c r="KB114" s="4"/>
      <c r="KC114" s="4"/>
      <c r="KD114" s="4"/>
      <c r="KE114" s="4"/>
      <c r="KF114" s="4"/>
      <c r="KG114" s="4"/>
      <c r="KH114" s="4"/>
      <c r="KI114" s="4"/>
      <c r="KJ114" s="4"/>
      <c r="KK114" s="4"/>
      <c r="KL114" s="4"/>
      <c r="KM114" s="4"/>
      <c r="KN114" s="4"/>
      <c r="KO114" s="4"/>
      <c r="KP114" s="4"/>
      <c r="KQ114" s="4"/>
      <c r="KR114" s="4"/>
      <c r="KS114" s="4"/>
      <c r="KT114" s="4"/>
      <c r="KU114" s="4"/>
      <c r="KV114" s="4"/>
      <c r="KW114" s="4"/>
      <c r="KX114" s="4"/>
      <c r="KY114" s="4"/>
      <c r="KZ114" s="4"/>
      <c r="LA114" s="4"/>
      <c r="LB114" s="4"/>
      <c r="LC114" s="4"/>
      <c r="LD114" s="4"/>
      <c r="LE114" s="4"/>
      <c r="LF114" s="4"/>
      <c r="LG114" s="4"/>
      <c r="LH114" s="4"/>
      <c r="LI114" s="4"/>
      <c r="LJ114" s="4"/>
      <c r="LK114" s="4"/>
      <c r="LL114" s="4"/>
      <c r="LM114" s="4"/>
      <c r="LN114" s="4"/>
      <c r="LO114" s="4"/>
      <c r="LP114" s="4"/>
      <c r="LQ114" s="4"/>
      <c r="LR114" s="4"/>
      <c r="LS114" s="4"/>
      <c r="LT114" s="4"/>
      <c r="LU114" s="4"/>
      <c r="LV114" s="4"/>
      <c r="LW114" s="4"/>
      <c r="LX114" s="4"/>
      <c r="LY114" s="4"/>
      <c r="LZ114" s="4"/>
      <c r="MA114" s="4"/>
      <c r="MB114" s="4"/>
      <c r="MC114" s="4"/>
      <c r="MD114" s="4"/>
      <c r="ME114" s="4"/>
      <c r="MF114" s="4"/>
      <c r="MG114" s="4"/>
      <c r="MH114" s="4"/>
      <c r="MI114" s="4"/>
      <c r="MJ114" s="4"/>
      <c r="MK114" s="4"/>
      <c r="ML114" s="4"/>
      <c r="MM114" s="4"/>
      <c r="MN114" s="4"/>
      <c r="MO114" s="4"/>
      <c r="MP114" s="4"/>
      <c r="MQ114" s="4"/>
      <c r="MR114" s="4"/>
      <c r="MS114" s="4"/>
      <c r="MT114" s="4"/>
      <c r="MU114" s="4"/>
      <c r="MV114" s="4"/>
      <c r="MW114" s="4"/>
      <c r="MX114" s="4"/>
      <c r="MY114" s="4"/>
      <c r="MZ114" s="4"/>
      <c r="NA114" s="4"/>
      <c r="NB114" s="4"/>
      <c r="NC114" s="4"/>
      <c r="ND114" s="4"/>
      <c r="NE114" s="4"/>
      <c r="NF114" s="4"/>
      <c r="NG114" s="4"/>
      <c r="NH114" s="4"/>
      <c r="NI114" s="4"/>
      <c r="NJ114" s="4"/>
      <c r="NK114" s="4"/>
      <c r="NL114" s="4"/>
      <c r="NM114" s="4"/>
      <c r="NN114" s="4"/>
      <c r="NO114" s="4"/>
      <c r="NP114" s="4"/>
      <c r="NQ114" s="4"/>
      <c r="NR114" s="4"/>
      <c r="NS114" s="4"/>
      <c r="NT114" s="4"/>
      <c r="NU114" s="4"/>
      <c r="NV114" s="4"/>
      <c r="NW114" s="4"/>
      <c r="NX114" s="4"/>
      <c r="NY114" s="4"/>
    </row>
    <row r="115" spans="1:389" s="31" customFormat="1" ht="125.25" customHeight="1">
      <c r="A115" s="5">
        <v>1</v>
      </c>
      <c r="B115" s="5"/>
      <c r="C115" s="5"/>
      <c r="D115" s="5"/>
      <c r="E115" s="5"/>
      <c r="F115" s="33"/>
      <c r="G115" s="33"/>
      <c r="H115" s="33"/>
      <c r="I115" s="33"/>
      <c r="J115" s="33">
        <v>1</v>
      </c>
      <c r="K115" s="33"/>
      <c r="L115" s="33"/>
      <c r="M115" s="36" t="s">
        <v>558</v>
      </c>
      <c r="N115" s="37" t="s">
        <v>29</v>
      </c>
      <c r="O115" s="38" t="s">
        <v>1135</v>
      </c>
      <c r="P115" s="39" t="s">
        <v>1136</v>
      </c>
      <c r="Q115" s="40">
        <v>1</v>
      </c>
      <c r="R115" s="40"/>
      <c r="S115" s="15" t="s">
        <v>1137</v>
      </c>
      <c r="T115" s="36" t="s">
        <v>671</v>
      </c>
      <c r="U115" s="42" t="s">
        <v>1138</v>
      </c>
      <c r="V115" s="17">
        <v>44916</v>
      </c>
      <c r="W115" s="17">
        <v>44923</v>
      </c>
      <c r="X115" s="17">
        <v>45245</v>
      </c>
      <c r="Y115" s="17">
        <v>45245</v>
      </c>
      <c r="Z115" s="43">
        <v>16879500</v>
      </c>
      <c r="AA115" s="19">
        <v>483367500</v>
      </c>
      <c r="AB115" s="19">
        <v>0</v>
      </c>
      <c r="AC115" s="19">
        <v>0</v>
      </c>
      <c r="AD115" s="19">
        <v>0</v>
      </c>
      <c r="AE115" s="20">
        <f t="shared" si="17"/>
        <v>500247000</v>
      </c>
      <c r="AF115" s="19">
        <v>0</v>
      </c>
      <c r="AG115" s="20">
        <f t="shared" si="15"/>
        <v>500247000</v>
      </c>
      <c r="AH115" s="21">
        <v>0</v>
      </c>
      <c r="AI115" s="20">
        <f t="shared" si="16"/>
        <v>500247000</v>
      </c>
      <c r="AJ115" s="34" t="s">
        <v>1139</v>
      </c>
      <c r="AK115" s="22" t="s">
        <v>271</v>
      </c>
      <c r="AL115" s="44">
        <v>900789891</v>
      </c>
      <c r="AM115" s="44">
        <v>7</v>
      </c>
      <c r="AN115" s="35" t="s">
        <v>797</v>
      </c>
      <c r="AO115" s="44">
        <v>7046446</v>
      </c>
      <c r="AP115" s="46" t="s">
        <v>111</v>
      </c>
      <c r="AQ115" s="45" t="s">
        <v>31</v>
      </c>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c r="CS115" s="4"/>
      <c r="CT115" s="4"/>
      <c r="CU115" s="4"/>
      <c r="CV115" s="4"/>
      <c r="CW115" s="4"/>
      <c r="CX115" s="4"/>
      <c r="CY115" s="4"/>
      <c r="CZ115" s="4"/>
      <c r="DA115" s="4"/>
      <c r="DB115" s="4"/>
      <c r="DC115" s="4"/>
      <c r="DD115" s="4"/>
      <c r="DE115" s="4"/>
      <c r="DF115" s="4"/>
      <c r="DG115" s="4"/>
      <c r="DH115" s="4"/>
      <c r="DI115" s="4"/>
      <c r="DJ115" s="4"/>
      <c r="DK115" s="4"/>
      <c r="DL115" s="4"/>
      <c r="DM115" s="4"/>
      <c r="DN115" s="4"/>
      <c r="DO115" s="4"/>
      <c r="DP115" s="4"/>
      <c r="DQ115" s="4"/>
      <c r="DR115" s="4"/>
      <c r="DS115" s="4"/>
      <c r="DT115" s="4"/>
      <c r="DU115" s="4"/>
      <c r="DV115" s="4"/>
      <c r="DW115" s="4"/>
      <c r="DX115" s="4"/>
      <c r="DY115" s="4"/>
      <c r="DZ115" s="4"/>
      <c r="EA115" s="4"/>
      <c r="EB115" s="4"/>
      <c r="EC115" s="4"/>
      <c r="ED115" s="4"/>
      <c r="EE115" s="4"/>
      <c r="EF115" s="4"/>
      <c r="EG115" s="4"/>
      <c r="EH115" s="4"/>
      <c r="EI115" s="4"/>
      <c r="EJ115" s="4"/>
      <c r="EK115" s="4"/>
      <c r="EL115" s="4"/>
      <c r="EM115" s="4"/>
      <c r="EN115" s="4"/>
      <c r="EO115" s="4"/>
      <c r="EP115" s="4"/>
      <c r="EQ115" s="4"/>
      <c r="ER115" s="4"/>
      <c r="ES115" s="4"/>
      <c r="ET115" s="4"/>
      <c r="EU115" s="4"/>
      <c r="EV115" s="4"/>
      <c r="EW115" s="4"/>
      <c r="EX115" s="4"/>
      <c r="EY115" s="4"/>
      <c r="EZ115" s="4"/>
      <c r="FA115" s="4"/>
      <c r="FB115" s="4"/>
      <c r="FC115" s="4"/>
      <c r="FD115" s="4"/>
      <c r="FE115" s="4"/>
      <c r="FF115" s="4"/>
      <c r="FG115" s="4"/>
      <c r="FH115" s="4"/>
      <c r="FI115" s="4"/>
      <c r="FJ115" s="4"/>
      <c r="FK115" s="4"/>
      <c r="FL115" s="4"/>
      <c r="FM115" s="4"/>
      <c r="FN115" s="4"/>
      <c r="FO115" s="4"/>
      <c r="FP115" s="4"/>
      <c r="FQ115" s="4"/>
      <c r="FR115" s="4"/>
      <c r="FS115" s="4"/>
      <c r="FT115" s="4"/>
      <c r="FU115" s="4"/>
      <c r="FV115" s="4"/>
      <c r="FW115" s="4"/>
      <c r="FX115" s="4"/>
      <c r="FY115" s="4"/>
      <c r="FZ115" s="4"/>
      <c r="GA115" s="4"/>
      <c r="GB115" s="4"/>
      <c r="GC115" s="4"/>
      <c r="GD115" s="4"/>
      <c r="GE115" s="4"/>
      <c r="GF115" s="4"/>
      <c r="GG115" s="4"/>
      <c r="GH115" s="4"/>
      <c r="GI115" s="4"/>
      <c r="GJ115" s="4"/>
      <c r="GK115" s="4"/>
      <c r="GL115" s="4"/>
      <c r="GM115" s="4"/>
      <c r="GN115" s="4"/>
      <c r="GO115" s="4"/>
      <c r="GP115" s="4"/>
      <c r="GQ115" s="4"/>
      <c r="GR115" s="4"/>
      <c r="GS115" s="4"/>
      <c r="GT115" s="4"/>
      <c r="GU115" s="4"/>
      <c r="GV115" s="4"/>
      <c r="GW115" s="4"/>
      <c r="GX115" s="4"/>
      <c r="GY115" s="4"/>
      <c r="GZ115" s="4"/>
      <c r="HA115" s="4"/>
      <c r="HB115" s="4"/>
      <c r="HC115" s="4"/>
      <c r="HD115" s="4"/>
      <c r="HE115" s="4"/>
      <c r="HF115" s="4"/>
      <c r="HG115" s="4"/>
      <c r="HH115" s="4"/>
      <c r="HI115" s="4"/>
      <c r="HJ115" s="4"/>
      <c r="HK115" s="4"/>
      <c r="HL115" s="4"/>
      <c r="HM115" s="4"/>
      <c r="HN115" s="4"/>
      <c r="HO115" s="4"/>
      <c r="HP115" s="4"/>
      <c r="HQ115" s="4"/>
      <c r="HR115" s="4"/>
      <c r="HS115" s="4"/>
      <c r="HT115" s="4"/>
      <c r="HU115" s="4"/>
      <c r="HV115" s="4"/>
      <c r="HW115" s="4"/>
      <c r="HX115" s="4"/>
      <c r="HY115" s="4"/>
      <c r="HZ115" s="4"/>
      <c r="IA115" s="4"/>
      <c r="IB115" s="4"/>
      <c r="IC115" s="4"/>
      <c r="ID115" s="4"/>
      <c r="IE115" s="4"/>
      <c r="IF115" s="4"/>
      <c r="IG115" s="4"/>
      <c r="IH115" s="4"/>
      <c r="II115" s="4"/>
      <c r="IJ115" s="4"/>
      <c r="IK115" s="4"/>
      <c r="IL115" s="4"/>
      <c r="IM115" s="4"/>
      <c r="IN115" s="4"/>
      <c r="IO115" s="4"/>
      <c r="IP115" s="4"/>
      <c r="IQ115" s="4"/>
      <c r="IR115" s="4"/>
      <c r="IS115" s="4"/>
      <c r="IT115" s="4"/>
      <c r="IU115" s="4"/>
      <c r="IV115" s="4"/>
      <c r="IW115" s="4"/>
      <c r="IX115" s="4"/>
      <c r="IY115" s="4"/>
      <c r="IZ115" s="4"/>
      <c r="JA115" s="4"/>
      <c r="JB115" s="4"/>
      <c r="JC115" s="4"/>
      <c r="JD115" s="4"/>
      <c r="JE115" s="4"/>
      <c r="JF115" s="4"/>
      <c r="JG115" s="4"/>
      <c r="JH115" s="4"/>
      <c r="JI115" s="4"/>
      <c r="JJ115" s="4"/>
      <c r="JK115" s="4"/>
      <c r="JL115" s="4"/>
      <c r="JM115" s="4"/>
      <c r="JN115" s="4"/>
      <c r="JO115" s="4"/>
      <c r="JP115" s="4"/>
      <c r="JQ115" s="4"/>
      <c r="JR115" s="4"/>
      <c r="JS115" s="4"/>
      <c r="JT115" s="4"/>
      <c r="JU115" s="4"/>
      <c r="JV115" s="4"/>
      <c r="JW115" s="4"/>
      <c r="JX115" s="4"/>
      <c r="JY115" s="4"/>
      <c r="JZ115" s="4"/>
      <c r="KA115" s="4"/>
      <c r="KB115" s="4"/>
      <c r="KC115" s="4"/>
      <c r="KD115" s="4"/>
      <c r="KE115" s="4"/>
      <c r="KF115" s="4"/>
      <c r="KG115" s="4"/>
      <c r="KH115" s="4"/>
      <c r="KI115" s="4"/>
      <c r="KJ115" s="4"/>
      <c r="KK115" s="4"/>
      <c r="KL115" s="4"/>
      <c r="KM115" s="4"/>
      <c r="KN115" s="4"/>
      <c r="KO115" s="4"/>
      <c r="KP115" s="4"/>
      <c r="KQ115" s="4"/>
      <c r="KR115" s="4"/>
      <c r="KS115" s="4"/>
      <c r="KT115" s="4"/>
      <c r="KU115" s="4"/>
      <c r="KV115" s="4"/>
      <c r="KW115" s="4"/>
      <c r="KX115" s="4"/>
      <c r="KY115" s="4"/>
      <c r="KZ115" s="4"/>
      <c r="LA115" s="4"/>
      <c r="LB115" s="4"/>
      <c r="LC115" s="4"/>
      <c r="LD115" s="4"/>
      <c r="LE115" s="4"/>
      <c r="LF115" s="4"/>
      <c r="LG115" s="4"/>
      <c r="LH115" s="4"/>
      <c r="LI115" s="4"/>
      <c r="LJ115" s="4"/>
      <c r="LK115" s="4"/>
      <c r="LL115" s="4"/>
      <c r="LM115" s="4"/>
      <c r="LN115" s="4"/>
      <c r="LO115" s="4"/>
      <c r="LP115" s="4"/>
      <c r="LQ115" s="4"/>
      <c r="LR115" s="4"/>
      <c r="LS115" s="4"/>
      <c r="LT115" s="4"/>
      <c r="LU115" s="4"/>
      <c r="LV115" s="4"/>
      <c r="LW115" s="4"/>
      <c r="LX115" s="4"/>
      <c r="LY115" s="4"/>
      <c r="LZ115" s="4"/>
      <c r="MA115" s="4"/>
      <c r="MB115" s="4"/>
      <c r="MC115" s="4"/>
      <c r="MD115" s="4"/>
      <c r="ME115" s="4"/>
      <c r="MF115" s="4"/>
      <c r="MG115" s="4"/>
      <c r="MH115" s="4"/>
      <c r="MI115" s="4"/>
      <c r="MJ115" s="4"/>
      <c r="MK115" s="4"/>
      <c r="ML115" s="4"/>
      <c r="MM115" s="4"/>
      <c r="MN115" s="4"/>
      <c r="MO115" s="4"/>
      <c r="MP115" s="4"/>
      <c r="MQ115" s="4"/>
      <c r="MR115" s="4"/>
      <c r="MS115" s="4"/>
      <c r="MT115" s="4"/>
      <c r="MU115" s="4"/>
      <c r="MV115" s="4"/>
      <c r="MW115" s="4"/>
      <c r="MX115" s="4"/>
      <c r="MY115" s="4"/>
      <c r="MZ115" s="4"/>
      <c r="NA115" s="4"/>
      <c r="NB115" s="4"/>
      <c r="NC115" s="4"/>
      <c r="ND115" s="4"/>
      <c r="NE115" s="4"/>
      <c r="NF115" s="4"/>
      <c r="NG115" s="4"/>
      <c r="NH115" s="4"/>
      <c r="NI115" s="4"/>
      <c r="NJ115" s="4"/>
      <c r="NK115" s="4"/>
      <c r="NL115" s="4"/>
      <c r="NM115" s="4"/>
      <c r="NN115" s="4"/>
      <c r="NO115" s="4"/>
      <c r="NP115" s="4"/>
      <c r="NQ115" s="4"/>
      <c r="NR115" s="4"/>
      <c r="NS115" s="4"/>
      <c r="NT115" s="4"/>
      <c r="NU115" s="4"/>
      <c r="NV115" s="4"/>
      <c r="NW115" s="4"/>
      <c r="NX115" s="4"/>
      <c r="NY115" s="4"/>
    </row>
    <row r="116" spans="1:389" s="31" customFormat="1" ht="125.25" customHeight="1">
      <c r="A116" s="5"/>
      <c r="B116" s="5">
        <v>1</v>
      </c>
      <c r="C116" s="5"/>
      <c r="D116" s="5"/>
      <c r="E116" s="5"/>
      <c r="F116" s="33"/>
      <c r="G116" s="33">
        <v>1</v>
      </c>
      <c r="H116" s="33"/>
      <c r="I116" s="33"/>
      <c r="J116" s="33"/>
      <c r="K116" s="33"/>
      <c r="L116" s="33"/>
      <c r="M116" s="36" t="s">
        <v>370</v>
      </c>
      <c r="N116" s="37" t="s">
        <v>119</v>
      </c>
      <c r="O116" s="38" t="s">
        <v>1140</v>
      </c>
      <c r="P116" s="39" t="s">
        <v>1141</v>
      </c>
      <c r="Q116" s="40">
        <v>1</v>
      </c>
      <c r="R116" s="40"/>
      <c r="S116" s="15" t="s">
        <v>1142</v>
      </c>
      <c r="T116" s="36" t="s">
        <v>1143</v>
      </c>
      <c r="U116" s="42" t="s">
        <v>1144</v>
      </c>
      <c r="V116" s="17">
        <v>44921</v>
      </c>
      <c r="W116" s="17">
        <v>44925</v>
      </c>
      <c r="X116" s="17">
        <v>45245</v>
      </c>
      <c r="Y116" s="17">
        <v>45245</v>
      </c>
      <c r="Z116" s="43">
        <v>17416650</v>
      </c>
      <c r="AA116" s="19">
        <v>400582956</v>
      </c>
      <c r="AB116" s="19">
        <v>0</v>
      </c>
      <c r="AC116" s="19">
        <v>0</v>
      </c>
      <c r="AD116" s="19">
        <v>0</v>
      </c>
      <c r="AE116" s="20">
        <f t="shared" si="17"/>
        <v>417999606</v>
      </c>
      <c r="AF116" s="19">
        <v>0</v>
      </c>
      <c r="AG116" s="20">
        <f t="shared" si="15"/>
        <v>417999606</v>
      </c>
      <c r="AH116" s="21">
        <v>0</v>
      </c>
      <c r="AI116" s="20">
        <f t="shared" si="16"/>
        <v>417999606</v>
      </c>
      <c r="AJ116" s="34" t="s">
        <v>206</v>
      </c>
      <c r="AK116" s="22" t="s">
        <v>214</v>
      </c>
      <c r="AL116" s="44">
        <v>830041488</v>
      </c>
      <c r="AM116" s="44">
        <v>7</v>
      </c>
      <c r="AN116" s="24" t="s">
        <v>1145</v>
      </c>
      <c r="AO116" s="44">
        <v>4283966</v>
      </c>
      <c r="AP116" s="46" t="s">
        <v>215</v>
      </c>
      <c r="AQ116" s="45" t="s">
        <v>31</v>
      </c>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c r="DP116" s="4"/>
      <c r="DQ116" s="4"/>
      <c r="DR116" s="4"/>
      <c r="DS116" s="4"/>
      <c r="DT116" s="4"/>
      <c r="DU116" s="4"/>
      <c r="DV116" s="4"/>
      <c r="DW116" s="4"/>
      <c r="DX116" s="4"/>
      <c r="DY116" s="4"/>
      <c r="DZ116" s="4"/>
      <c r="EA116" s="4"/>
      <c r="EB116" s="4"/>
      <c r="EC116" s="4"/>
      <c r="ED116" s="4"/>
      <c r="EE116" s="4"/>
      <c r="EF116" s="4"/>
      <c r="EG116" s="4"/>
      <c r="EH116" s="4"/>
      <c r="EI116" s="4"/>
      <c r="EJ116" s="4"/>
      <c r="EK116" s="4"/>
      <c r="EL116" s="4"/>
      <c r="EM116" s="4"/>
      <c r="EN116" s="4"/>
      <c r="EO116" s="4"/>
      <c r="EP116" s="4"/>
      <c r="EQ116" s="4"/>
      <c r="ER116" s="4"/>
      <c r="ES116" s="4"/>
      <c r="ET116" s="4"/>
      <c r="EU116" s="4"/>
      <c r="EV116" s="4"/>
      <c r="EW116" s="4"/>
      <c r="EX116" s="4"/>
      <c r="EY116" s="4"/>
      <c r="EZ116" s="4"/>
      <c r="FA116" s="4"/>
      <c r="FB116" s="4"/>
      <c r="FC116" s="4"/>
      <c r="FD116" s="4"/>
      <c r="FE116" s="4"/>
      <c r="FF116" s="4"/>
      <c r="FG116" s="4"/>
      <c r="FH116" s="4"/>
      <c r="FI116" s="4"/>
      <c r="FJ116" s="4"/>
      <c r="FK116" s="4"/>
      <c r="FL116" s="4"/>
      <c r="FM116" s="4"/>
      <c r="FN116" s="4"/>
      <c r="FO116" s="4"/>
      <c r="FP116" s="4"/>
      <c r="FQ116" s="4"/>
      <c r="FR116" s="4"/>
      <c r="FS116" s="4"/>
      <c r="FT116" s="4"/>
      <c r="FU116" s="4"/>
      <c r="FV116" s="4"/>
      <c r="FW116" s="4"/>
      <c r="FX116" s="4"/>
      <c r="FY116" s="4"/>
      <c r="FZ116" s="4"/>
      <c r="GA116" s="4"/>
      <c r="GB116" s="4"/>
      <c r="GC116" s="4"/>
      <c r="GD116" s="4"/>
      <c r="GE116" s="4"/>
      <c r="GF116" s="4"/>
      <c r="GG116" s="4"/>
      <c r="GH116" s="4"/>
      <c r="GI116" s="4"/>
      <c r="GJ116" s="4"/>
      <c r="GK116" s="4"/>
      <c r="GL116" s="4"/>
      <c r="GM116" s="4"/>
      <c r="GN116" s="4"/>
      <c r="GO116" s="4"/>
      <c r="GP116" s="4"/>
      <c r="GQ116" s="4"/>
      <c r="GR116" s="4"/>
      <c r="GS116" s="4"/>
      <c r="GT116" s="4"/>
      <c r="GU116" s="4"/>
      <c r="GV116" s="4"/>
      <c r="GW116" s="4"/>
      <c r="GX116" s="4"/>
      <c r="GY116" s="4"/>
      <c r="GZ116" s="4"/>
      <c r="HA116" s="4"/>
      <c r="HB116" s="4"/>
      <c r="HC116" s="4"/>
      <c r="HD116" s="4"/>
      <c r="HE116" s="4"/>
      <c r="HF116" s="4"/>
      <c r="HG116" s="4"/>
      <c r="HH116" s="4"/>
      <c r="HI116" s="4"/>
      <c r="HJ116" s="4"/>
      <c r="HK116" s="4"/>
      <c r="HL116" s="4"/>
      <c r="HM116" s="4"/>
      <c r="HN116" s="4"/>
      <c r="HO116" s="4"/>
      <c r="HP116" s="4"/>
      <c r="HQ116" s="4"/>
      <c r="HR116" s="4"/>
      <c r="HS116" s="4"/>
      <c r="HT116" s="4"/>
      <c r="HU116" s="4"/>
      <c r="HV116" s="4"/>
      <c r="HW116" s="4"/>
      <c r="HX116" s="4"/>
      <c r="HY116" s="4"/>
      <c r="HZ116" s="4"/>
      <c r="IA116" s="4"/>
      <c r="IB116" s="4"/>
      <c r="IC116" s="4"/>
      <c r="ID116" s="4"/>
      <c r="IE116" s="4"/>
      <c r="IF116" s="4"/>
      <c r="IG116" s="4"/>
      <c r="IH116" s="4"/>
      <c r="II116" s="4"/>
      <c r="IJ116" s="4"/>
      <c r="IK116" s="4"/>
      <c r="IL116" s="4"/>
      <c r="IM116" s="4"/>
      <c r="IN116" s="4"/>
      <c r="IO116" s="4"/>
      <c r="IP116" s="4"/>
      <c r="IQ116" s="4"/>
      <c r="IR116" s="4"/>
      <c r="IS116" s="4"/>
      <c r="IT116" s="4"/>
      <c r="IU116" s="4"/>
      <c r="IV116" s="4"/>
      <c r="IW116" s="4"/>
      <c r="IX116" s="4"/>
      <c r="IY116" s="4"/>
      <c r="IZ116" s="4"/>
      <c r="JA116" s="4"/>
      <c r="JB116" s="4"/>
      <c r="JC116" s="4"/>
      <c r="JD116" s="4"/>
      <c r="JE116" s="4"/>
      <c r="JF116" s="4"/>
      <c r="JG116" s="4"/>
      <c r="JH116" s="4"/>
      <c r="JI116" s="4"/>
      <c r="JJ116" s="4"/>
      <c r="JK116" s="4"/>
      <c r="JL116" s="4"/>
      <c r="JM116" s="4"/>
      <c r="JN116" s="4"/>
      <c r="JO116" s="4"/>
      <c r="JP116" s="4"/>
      <c r="JQ116" s="4"/>
      <c r="JR116" s="4"/>
      <c r="JS116" s="4"/>
      <c r="JT116" s="4"/>
      <c r="JU116" s="4"/>
      <c r="JV116" s="4"/>
      <c r="JW116" s="4"/>
      <c r="JX116" s="4"/>
      <c r="JY116" s="4"/>
      <c r="JZ116" s="4"/>
      <c r="KA116" s="4"/>
      <c r="KB116" s="4"/>
      <c r="KC116" s="4"/>
      <c r="KD116" s="4"/>
      <c r="KE116" s="4"/>
      <c r="KF116" s="4"/>
      <c r="KG116" s="4"/>
      <c r="KH116" s="4"/>
      <c r="KI116" s="4"/>
      <c r="KJ116" s="4"/>
      <c r="KK116" s="4"/>
      <c r="KL116" s="4"/>
      <c r="KM116" s="4"/>
      <c r="KN116" s="4"/>
      <c r="KO116" s="4"/>
      <c r="KP116" s="4"/>
      <c r="KQ116" s="4"/>
      <c r="KR116" s="4"/>
      <c r="KS116" s="4"/>
      <c r="KT116" s="4"/>
      <c r="KU116" s="4"/>
      <c r="KV116" s="4"/>
      <c r="KW116" s="4"/>
      <c r="KX116" s="4"/>
      <c r="KY116" s="4"/>
      <c r="KZ116" s="4"/>
      <c r="LA116" s="4"/>
      <c r="LB116" s="4"/>
      <c r="LC116" s="4"/>
      <c r="LD116" s="4"/>
      <c r="LE116" s="4"/>
      <c r="LF116" s="4"/>
      <c r="LG116" s="4"/>
      <c r="LH116" s="4"/>
      <c r="LI116" s="4"/>
      <c r="LJ116" s="4"/>
      <c r="LK116" s="4"/>
      <c r="LL116" s="4"/>
      <c r="LM116" s="4"/>
      <c r="LN116" s="4"/>
      <c r="LO116" s="4"/>
      <c r="LP116" s="4"/>
      <c r="LQ116" s="4"/>
      <c r="LR116" s="4"/>
      <c r="LS116" s="4"/>
      <c r="LT116" s="4"/>
      <c r="LU116" s="4"/>
      <c r="LV116" s="4"/>
      <c r="LW116" s="4"/>
      <c r="LX116" s="4"/>
      <c r="LY116" s="4"/>
      <c r="LZ116" s="4"/>
      <c r="MA116" s="4"/>
      <c r="MB116" s="4"/>
      <c r="MC116" s="4"/>
      <c r="MD116" s="4"/>
      <c r="ME116" s="4"/>
      <c r="MF116" s="4"/>
      <c r="MG116" s="4"/>
      <c r="MH116" s="4"/>
      <c r="MI116" s="4"/>
      <c r="MJ116" s="4"/>
      <c r="MK116" s="4"/>
      <c r="ML116" s="4"/>
      <c r="MM116" s="4"/>
      <c r="MN116" s="4"/>
      <c r="MO116" s="4"/>
      <c r="MP116" s="4"/>
      <c r="MQ116" s="4"/>
      <c r="MR116" s="4"/>
      <c r="MS116" s="4"/>
      <c r="MT116" s="4"/>
      <c r="MU116" s="4"/>
      <c r="MV116" s="4"/>
      <c r="MW116" s="4"/>
      <c r="MX116" s="4"/>
      <c r="MY116" s="4"/>
      <c r="MZ116" s="4"/>
      <c r="NA116" s="4"/>
      <c r="NB116" s="4"/>
      <c r="NC116" s="4"/>
      <c r="ND116" s="4"/>
      <c r="NE116" s="4"/>
      <c r="NF116" s="4"/>
      <c r="NG116" s="4"/>
      <c r="NH116" s="4"/>
      <c r="NI116" s="4"/>
      <c r="NJ116" s="4"/>
      <c r="NK116" s="4"/>
      <c r="NL116" s="4"/>
      <c r="NM116" s="4"/>
      <c r="NN116" s="4"/>
      <c r="NO116" s="4"/>
      <c r="NP116" s="4"/>
      <c r="NQ116" s="4"/>
      <c r="NR116" s="4"/>
      <c r="NS116" s="4"/>
      <c r="NT116" s="4"/>
      <c r="NU116" s="4"/>
      <c r="NV116" s="4"/>
      <c r="NW116" s="4"/>
      <c r="NX116" s="4"/>
      <c r="NY116" s="4"/>
    </row>
    <row r="117" spans="1:389" s="31" customFormat="1" ht="125.25" customHeight="1">
      <c r="A117" s="5"/>
      <c r="B117" s="5">
        <v>1</v>
      </c>
      <c r="C117" s="5"/>
      <c r="D117" s="5"/>
      <c r="E117" s="5"/>
      <c r="F117" s="33"/>
      <c r="G117" s="33">
        <v>1</v>
      </c>
      <c r="H117" s="33"/>
      <c r="I117" s="33"/>
      <c r="J117" s="33"/>
      <c r="K117" s="33"/>
      <c r="L117" s="33"/>
      <c r="M117" s="36" t="s">
        <v>370</v>
      </c>
      <c r="N117" s="37" t="s">
        <v>119</v>
      </c>
      <c r="O117" s="38" t="s">
        <v>1140</v>
      </c>
      <c r="P117" s="39" t="s">
        <v>1141</v>
      </c>
      <c r="Q117" s="40">
        <v>1</v>
      </c>
      <c r="R117" s="40"/>
      <c r="S117" s="15" t="s">
        <v>1146</v>
      </c>
      <c r="T117" s="36" t="s">
        <v>107</v>
      </c>
      <c r="U117" s="42" t="s">
        <v>1144</v>
      </c>
      <c r="V117" s="17">
        <v>44921</v>
      </c>
      <c r="W117" s="17">
        <v>44924</v>
      </c>
      <c r="X117" s="17">
        <v>45245</v>
      </c>
      <c r="Y117" s="17">
        <v>45245</v>
      </c>
      <c r="Z117" s="43">
        <v>36632365</v>
      </c>
      <c r="AA117" s="19">
        <v>842544405</v>
      </c>
      <c r="AB117" s="19">
        <v>0</v>
      </c>
      <c r="AC117" s="19">
        <v>0</v>
      </c>
      <c r="AD117" s="19">
        <v>0</v>
      </c>
      <c r="AE117" s="20">
        <f t="shared" si="17"/>
        <v>879176770</v>
      </c>
      <c r="AF117" s="19">
        <v>0</v>
      </c>
      <c r="AG117" s="20">
        <f t="shared" si="15"/>
        <v>879176770</v>
      </c>
      <c r="AH117" s="21">
        <v>0</v>
      </c>
      <c r="AI117" s="20">
        <f t="shared" si="16"/>
        <v>879176770</v>
      </c>
      <c r="AJ117" s="34" t="s">
        <v>206</v>
      </c>
      <c r="AK117" s="22" t="s">
        <v>108</v>
      </c>
      <c r="AL117" s="44" t="s">
        <v>1147</v>
      </c>
      <c r="AM117" s="44">
        <v>0</v>
      </c>
      <c r="AN117" s="35" t="s">
        <v>1018</v>
      </c>
      <c r="AO117" s="44">
        <v>5893000</v>
      </c>
      <c r="AP117" s="46" t="s">
        <v>109</v>
      </c>
      <c r="AQ117" s="45" t="s">
        <v>38</v>
      </c>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c r="DK117" s="4"/>
      <c r="DL117" s="4"/>
      <c r="DM117" s="4"/>
      <c r="DN117" s="4"/>
      <c r="DO117" s="4"/>
      <c r="DP117" s="4"/>
      <c r="DQ117" s="4"/>
      <c r="DR117" s="4"/>
      <c r="DS117" s="4"/>
      <c r="DT117" s="4"/>
      <c r="DU117" s="4"/>
      <c r="DV117" s="4"/>
      <c r="DW117" s="4"/>
      <c r="DX117" s="4"/>
      <c r="DY117" s="4"/>
      <c r="DZ117" s="4"/>
      <c r="EA117" s="4"/>
      <c r="EB117" s="4"/>
      <c r="EC117" s="4"/>
      <c r="ED117" s="4"/>
      <c r="EE117" s="4"/>
      <c r="EF117" s="4"/>
      <c r="EG117" s="4"/>
      <c r="EH117" s="4"/>
      <c r="EI117" s="4"/>
      <c r="EJ117" s="4"/>
      <c r="EK117" s="4"/>
      <c r="EL117" s="4"/>
      <c r="EM117" s="4"/>
      <c r="EN117" s="4"/>
      <c r="EO117" s="4"/>
      <c r="EP117" s="4"/>
      <c r="EQ117" s="4"/>
      <c r="ER117" s="4"/>
      <c r="ES117" s="4"/>
      <c r="ET117" s="4"/>
      <c r="EU117" s="4"/>
      <c r="EV117" s="4"/>
      <c r="EW117" s="4"/>
      <c r="EX117" s="4"/>
      <c r="EY117" s="4"/>
      <c r="EZ117" s="4"/>
      <c r="FA117" s="4"/>
      <c r="FB117" s="4"/>
      <c r="FC117" s="4"/>
      <c r="FD117" s="4"/>
      <c r="FE117" s="4"/>
      <c r="FF117" s="4"/>
      <c r="FG117" s="4"/>
      <c r="FH117" s="4"/>
      <c r="FI117" s="4"/>
      <c r="FJ117" s="4"/>
      <c r="FK117" s="4"/>
      <c r="FL117" s="4"/>
      <c r="FM117" s="4"/>
      <c r="FN117" s="4"/>
      <c r="FO117" s="4"/>
      <c r="FP117" s="4"/>
      <c r="FQ117" s="4"/>
      <c r="FR117" s="4"/>
      <c r="FS117" s="4"/>
      <c r="FT117" s="4"/>
      <c r="FU117" s="4"/>
      <c r="FV117" s="4"/>
      <c r="FW117" s="4"/>
      <c r="FX117" s="4"/>
      <c r="FY117" s="4"/>
      <c r="FZ117" s="4"/>
      <c r="GA117" s="4"/>
      <c r="GB117" s="4"/>
      <c r="GC117" s="4"/>
      <c r="GD117" s="4"/>
      <c r="GE117" s="4"/>
      <c r="GF117" s="4"/>
      <c r="GG117" s="4"/>
      <c r="GH117" s="4"/>
      <c r="GI117" s="4"/>
      <c r="GJ117" s="4"/>
      <c r="GK117" s="4"/>
      <c r="GL117" s="4"/>
      <c r="GM117" s="4"/>
      <c r="GN117" s="4"/>
      <c r="GO117" s="4"/>
      <c r="GP117" s="4"/>
      <c r="GQ117" s="4"/>
      <c r="GR117" s="4"/>
      <c r="GS117" s="4"/>
      <c r="GT117" s="4"/>
      <c r="GU117" s="4"/>
      <c r="GV117" s="4"/>
      <c r="GW117" s="4"/>
      <c r="GX117" s="4"/>
      <c r="GY117" s="4"/>
      <c r="GZ117" s="4"/>
      <c r="HA117" s="4"/>
      <c r="HB117" s="4"/>
      <c r="HC117" s="4"/>
      <c r="HD117" s="4"/>
      <c r="HE117" s="4"/>
      <c r="HF117" s="4"/>
      <c r="HG117" s="4"/>
      <c r="HH117" s="4"/>
      <c r="HI117" s="4"/>
      <c r="HJ117" s="4"/>
      <c r="HK117" s="4"/>
      <c r="HL117" s="4"/>
      <c r="HM117" s="4"/>
      <c r="HN117" s="4"/>
      <c r="HO117" s="4"/>
      <c r="HP117" s="4"/>
      <c r="HQ117" s="4"/>
      <c r="HR117" s="4"/>
      <c r="HS117" s="4"/>
      <c r="HT117" s="4"/>
      <c r="HU117" s="4"/>
      <c r="HV117" s="4"/>
      <c r="HW117" s="4"/>
      <c r="HX117" s="4"/>
      <c r="HY117" s="4"/>
      <c r="HZ117" s="4"/>
      <c r="IA117" s="4"/>
      <c r="IB117" s="4"/>
      <c r="IC117" s="4"/>
      <c r="ID117" s="4"/>
      <c r="IE117" s="4"/>
      <c r="IF117" s="4"/>
      <c r="IG117" s="4"/>
      <c r="IH117" s="4"/>
      <c r="II117" s="4"/>
      <c r="IJ117" s="4"/>
      <c r="IK117" s="4"/>
      <c r="IL117" s="4"/>
      <c r="IM117" s="4"/>
      <c r="IN117" s="4"/>
      <c r="IO117" s="4"/>
      <c r="IP117" s="4"/>
      <c r="IQ117" s="4"/>
      <c r="IR117" s="4"/>
      <c r="IS117" s="4"/>
      <c r="IT117" s="4"/>
      <c r="IU117" s="4"/>
      <c r="IV117" s="4"/>
      <c r="IW117" s="4"/>
      <c r="IX117" s="4"/>
      <c r="IY117" s="4"/>
      <c r="IZ117" s="4"/>
      <c r="JA117" s="4"/>
      <c r="JB117" s="4"/>
      <c r="JC117" s="4"/>
      <c r="JD117" s="4"/>
      <c r="JE117" s="4"/>
      <c r="JF117" s="4"/>
      <c r="JG117" s="4"/>
      <c r="JH117" s="4"/>
      <c r="JI117" s="4"/>
      <c r="JJ117" s="4"/>
      <c r="JK117" s="4"/>
      <c r="JL117" s="4"/>
      <c r="JM117" s="4"/>
      <c r="JN117" s="4"/>
      <c r="JO117" s="4"/>
      <c r="JP117" s="4"/>
      <c r="JQ117" s="4"/>
      <c r="JR117" s="4"/>
      <c r="JS117" s="4"/>
      <c r="JT117" s="4"/>
      <c r="JU117" s="4"/>
      <c r="JV117" s="4"/>
      <c r="JW117" s="4"/>
      <c r="JX117" s="4"/>
      <c r="JY117" s="4"/>
      <c r="JZ117" s="4"/>
      <c r="KA117" s="4"/>
      <c r="KB117" s="4"/>
      <c r="KC117" s="4"/>
      <c r="KD117" s="4"/>
      <c r="KE117" s="4"/>
      <c r="KF117" s="4"/>
      <c r="KG117" s="4"/>
      <c r="KH117" s="4"/>
      <c r="KI117" s="4"/>
      <c r="KJ117" s="4"/>
      <c r="KK117" s="4"/>
      <c r="KL117" s="4"/>
      <c r="KM117" s="4"/>
      <c r="KN117" s="4"/>
      <c r="KO117" s="4"/>
      <c r="KP117" s="4"/>
      <c r="KQ117" s="4"/>
      <c r="KR117" s="4"/>
      <c r="KS117" s="4"/>
      <c r="KT117" s="4"/>
      <c r="KU117" s="4"/>
      <c r="KV117" s="4"/>
      <c r="KW117" s="4"/>
      <c r="KX117" s="4"/>
      <c r="KY117" s="4"/>
      <c r="KZ117" s="4"/>
      <c r="LA117" s="4"/>
      <c r="LB117" s="4"/>
      <c r="LC117" s="4"/>
      <c r="LD117" s="4"/>
      <c r="LE117" s="4"/>
      <c r="LF117" s="4"/>
      <c r="LG117" s="4"/>
      <c r="LH117" s="4"/>
      <c r="LI117" s="4"/>
      <c r="LJ117" s="4"/>
      <c r="LK117" s="4"/>
      <c r="LL117" s="4"/>
      <c r="LM117" s="4"/>
      <c r="LN117" s="4"/>
      <c r="LO117" s="4"/>
      <c r="LP117" s="4"/>
      <c r="LQ117" s="4"/>
      <c r="LR117" s="4"/>
      <c r="LS117" s="4"/>
      <c r="LT117" s="4"/>
      <c r="LU117" s="4"/>
      <c r="LV117" s="4"/>
      <c r="LW117" s="4"/>
      <c r="LX117" s="4"/>
      <c r="LY117" s="4"/>
      <c r="LZ117" s="4"/>
      <c r="MA117" s="4"/>
      <c r="MB117" s="4"/>
      <c r="MC117" s="4"/>
      <c r="MD117" s="4"/>
      <c r="ME117" s="4"/>
      <c r="MF117" s="4"/>
      <c r="MG117" s="4"/>
      <c r="MH117" s="4"/>
      <c r="MI117" s="4"/>
      <c r="MJ117" s="4"/>
      <c r="MK117" s="4"/>
      <c r="ML117" s="4"/>
      <c r="MM117" s="4"/>
      <c r="MN117" s="4"/>
      <c r="MO117" s="4"/>
      <c r="MP117" s="4"/>
      <c r="MQ117" s="4"/>
      <c r="MR117" s="4"/>
      <c r="MS117" s="4"/>
      <c r="MT117" s="4"/>
      <c r="MU117" s="4"/>
      <c r="MV117" s="4"/>
      <c r="MW117" s="4"/>
      <c r="MX117" s="4"/>
      <c r="MY117" s="4"/>
      <c r="MZ117" s="4"/>
      <c r="NA117" s="4"/>
      <c r="NB117" s="4"/>
      <c r="NC117" s="4"/>
      <c r="ND117" s="4"/>
      <c r="NE117" s="4"/>
      <c r="NF117" s="4"/>
      <c r="NG117" s="4"/>
      <c r="NH117" s="4"/>
      <c r="NI117" s="4"/>
      <c r="NJ117" s="4"/>
      <c r="NK117" s="4"/>
      <c r="NL117" s="4"/>
      <c r="NM117" s="4"/>
      <c r="NN117" s="4"/>
      <c r="NO117" s="4"/>
      <c r="NP117" s="4"/>
      <c r="NQ117" s="4"/>
      <c r="NR117" s="4"/>
      <c r="NS117" s="4"/>
      <c r="NT117" s="4"/>
      <c r="NU117" s="4"/>
      <c r="NV117" s="4"/>
      <c r="NW117" s="4"/>
      <c r="NX117" s="4"/>
      <c r="NY117" s="4"/>
    </row>
    <row r="118" spans="1:389" s="31" customFormat="1" ht="125.25" customHeight="1">
      <c r="A118" s="5"/>
      <c r="B118" s="5">
        <v>1</v>
      </c>
      <c r="C118" s="5"/>
      <c r="D118" s="5"/>
      <c r="E118" s="5"/>
      <c r="F118" s="33"/>
      <c r="G118" s="33">
        <v>1</v>
      </c>
      <c r="H118" s="33"/>
      <c r="I118" s="33"/>
      <c r="J118" s="33"/>
      <c r="K118" s="33"/>
      <c r="L118" s="33"/>
      <c r="M118" s="36" t="s">
        <v>370</v>
      </c>
      <c r="N118" s="37" t="s">
        <v>119</v>
      </c>
      <c r="O118" s="38" t="s">
        <v>1140</v>
      </c>
      <c r="P118" s="39" t="s">
        <v>1141</v>
      </c>
      <c r="Q118" s="40">
        <v>1</v>
      </c>
      <c r="R118" s="40"/>
      <c r="S118" s="15" t="s">
        <v>1148</v>
      </c>
      <c r="T118" s="36" t="s">
        <v>217</v>
      </c>
      <c r="U118" s="42" t="s">
        <v>1144</v>
      </c>
      <c r="V118" s="17">
        <v>44921</v>
      </c>
      <c r="W118" s="17">
        <v>44925</v>
      </c>
      <c r="X118" s="17">
        <v>45245</v>
      </c>
      <c r="Y118" s="17">
        <v>45245</v>
      </c>
      <c r="Z118" s="43">
        <v>5025243</v>
      </c>
      <c r="AA118" s="19">
        <v>115580585</v>
      </c>
      <c r="AB118" s="19">
        <v>0</v>
      </c>
      <c r="AC118" s="19">
        <v>0</v>
      </c>
      <c r="AD118" s="19">
        <v>0</v>
      </c>
      <c r="AE118" s="20">
        <f t="shared" si="17"/>
        <v>120605828</v>
      </c>
      <c r="AF118" s="19">
        <v>0</v>
      </c>
      <c r="AG118" s="20">
        <f t="shared" si="15"/>
        <v>120605828</v>
      </c>
      <c r="AH118" s="21">
        <v>0</v>
      </c>
      <c r="AI118" s="20">
        <f t="shared" si="16"/>
        <v>120605828</v>
      </c>
      <c r="AJ118" s="34" t="s">
        <v>206</v>
      </c>
      <c r="AK118" s="22" t="s">
        <v>218</v>
      </c>
      <c r="AL118" s="44">
        <v>830142523</v>
      </c>
      <c r="AM118" s="44">
        <v>0</v>
      </c>
      <c r="AN118" s="24" t="s">
        <v>219</v>
      </c>
      <c r="AO118" s="44">
        <v>3125495</v>
      </c>
      <c r="AP118" s="46" t="s">
        <v>220</v>
      </c>
      <c r="AQ118" s="45" t="s">
        <v>31</v>
      </c>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4"/>
      <c r="FZ118" s="4"/>
      <c r="GA118" s="4"/>
      <c r="GB118" s="4"/>
      <c r="GC118" s="4"/>
      <c r="GD118" s="4"/>
      <c r="GE118" s="4"/>
      <c r="GF118" s="4"/>
      <c r="GG118" s="4"/>
      <c r="GH118" s="4"/>
      <c r="GI118" s="4"/>
      <c r="GJ118" s="4"/>
      <c r="GK118" s="4"/>
      <c r="GL118" s="4"/>
      <c r="GM118" s="4"/>
      <c r="GN118" s="4"/>
      <c r="GO118" s="4"/>
      <c r="GP118" s="4"/>
      <c r="GQ118" s="4"/>
      <c r="GR118" s="4"/>
      <c r="GS118" s="4"/>
      <c r="GT118" s="4"/>
      <c r="GU118" s="4"/>
      <c r="GV118" s="4"/>
      <c r="GW118" s="4"/>
      <c r="GX118" s="4"/>
      <c r="GY118" s="4"/>
      <c r="GZ118" s="4"/>
      <c r="HA118" s="4"/>
      <c r="HB118" s="4"/>
      <c r="HC118" s="4"/>
      <c r="HD118" s="4"/>
      <c r="HE118" s="4"/>
      <c r="HF118" s="4"/>
      <c r="HG118" s="4"/>
      <c r="HH118" s="4"/>
      <c r="HI118" s="4"/>
      <c r="HJ118" s="4"/>
      <c r="HK118" s="4"/>
      <c r="HL118" s="4"/>
      <c r="HM118" s="4"/>
      <c r="HN118" s="4"/>
      <c r="HO118" s="4"/>
      <c r="HP118" s="4"/>
      <c r="HQ118" s="4"/>
      <c r="HR118" s="4"/>
      <c r="HS118" s="4"/>
      <c r="HT118" s="4"/>
      <c r="HU118" s="4"/>
      <c r="HV118" s="4"/>
      <c r="HW118" s="4"/>
      <c r="HX118" s="4"/>
      <c r="HY118" s="4"/>
      <c r="HZ118" s="4"/>
      <c r="IA118" s="4"/>
      <c r="IB118" s="4"/>
      <c r="IC118" s="4"/>
      <c r="ID118" s="4"/>
      <c r="IE118" s="4"/>
      <c r="IF118" s="4"/>
      <c r="IG118" s="4"/>
      <c r="IH118" s="4"/>
      <c r="II118" s="4"/>
      <c r="IJ118" s="4"/>
      <c r="IK118" s="4"/>
      <c r="IL118" s="4"/>
      <c r="IM118" s="4"/>
      <c r="IN118" s="4"/>
      <c r="IO118" s="4"/>
      <c r="IP118" s="4"/>
      <c r="IQ118" s="4"/>
      <c r="IR118" s="4"/>
      <c r="IS118" s="4"/>
      <c r="IT118" s="4"/>
      <c r="IU118" s="4"/>
      <c r="IV118" s="4"/>
      <c r="IW118" s="4"/>
      <c r="IX118" s="4"/>
      <c r="IY118" s="4"/>
      <c r="IZ118" s="4"/>
      <c r="JA118" s="4"/>
      <c r="JB118" s="4"/>
      <c r="JC118" s="4"/>
      <c r="JD118" s="4"/>
      <c r="JE118" s="4"/>
      <c r="JF118" s="4"/>
      <c r="JG118" s="4"/>
      <c r="JH118" s="4"/>
      <c r="JI118" s="4"/>
      <c r="JJ118" s="4"/>
      <c r="JK118" s="4"/>
      <c r="JL118" s="4"/>
      <c r="JM118" s="4"/>
      <c r="JN118" s="4"/>
      <c r="JO118" s="4"/>
      <c r="JP118" s="4"/>
      <c r="JQ118" s="4"/>
      <c r="JR118" s="4"/>
      <c r="JS118" s="4"/>
      <c r="JT118" s="4"/>
      <c r="JU118" s="4"/>
      <c r="JV118" s="4"/>
      <c r="JW118" s="4"/>
      <c r="JX118" s="4"/>
      <c r="JY118" s="4"/>
      <c r="JZ118" s="4"/>
      <c r="KA118" s="4"/>
      <c r="KB118" s="4"/>
      <c r="KC118" s="4"/>
      <c r="KD118" s="4"/>
      <c r="KE118" s="4"/>
      <c r="KF118" s="4"/>
      <c r="KG118" s="4"/>
      <c r="KH118" s="4"/>
      <c r="KI118" s="4"/>
      <c r="KJ118" s="4"/>
      <c r="KK118" s="4"/>
      <c r="KL118" s="4"/>
      <c r="KM118" s="4"/>
      <c r="KN118" s="4"/>
      <c r="KO118" s="4"/>
      <c r="KP118" s="4"/>
      <c r="KQ118" s="4"/>
      <c r="KR118" s="4"/>
      <c r="KS118" s="4"/>
      <c r="KT118" s="4"/>
      <c r="KU118" s="4"/>
      <c r="KV118" s="4"/>
      <c r="KW118" s="4"/>
      <c r="KX118" s="4"/>
      <c r="KY118" s="4"/>
      <c r="KZ118" s="4"/>
      <c r="LA118" s="4"/>
      <c r="LB118" s="4"/>
      <c r="LC118" s="4"/>
      <c r="LD118" s="4"/>
      <c r="LE118" s="4"/>
      <c r="LF118" s="4"/>
      <c r="LG118" s="4"/>
      <c r="LH118" s="4"/>
      <c r="LI118" s="4"/>
      <c r="LJ118" s="4"/>
      <c r="LK118" s="4"/>
      <c r="LL118" s="4"/>
      <c r="LM118" s="4"/>
      <c r="LN118" s="4"/>
      <c r="LO118" s="4"/>
      <c r="LP118" s="4"/>
      <c r="LQ118" s="4"/>
      <c r="LR118" s="4"/>
      <c r="LS118" s="4"/>
      <c r="LT118" s="4"/>
      <c r="LU118" s="4"/>
      <c r="LV118" s="4"/>
      <c r="LW118" s="4"/>
      <c r="LX118" s="4"/>
      <c r="LY118" s="4"/>
      <c r="LZ118" s="4"/>
      <c r="MA118" s="4"/>
      <c r="MB118" s="4"/>
      <c r="MC118" s="4"/>
      <c r="MD118" s="4"/>
      <c r="ME118" s="4"/>
      <c r="MF118" s="4"/>
      <c r="MG118" s="4"/>
      <c r="MH118" s="4"/>
      <c r="MI118" s="4"/>
      <c r="MJ118" s="4"/>
      <c r="MK118" s="4"/>
      <c r="ML118" s="4"/>
      <c r="MM118" s="4"/>
      <c r="MN118" s="4"/>
      <c r="MO118" s="4"/>
      <c r="MP118" s="4"/>
      <c r="MQ118" s="4"/>
      <c r="MR118" s="4"/>
      <c r="MS118" s="4"/>
      <c r="MT118" s="4"/>
      <c r="MU118" s="4"/>
      <c r="MV118" s="4"/>
      <c r="MW118" s="4"/>
      <c r="MX118" s="4"/>
      <c r="MY118" s="4"/>
      <c r="MZ118" s="4"/>
      <c r="NA118" s="4"/>
      <c r="NB118" s="4"/>
      <c r="NC118" s="4"/>
      <c r="ND118" s="4"/>
      <c r="NE118" s="4"/>
      <c r="NF118" s="4"/>
      <c r="NG118" s="4"/>
      <c r="NH118" s="4"/>
      <c r="NI118" s="4"/>
      <c r="NJ118" s="4"/>
      <c r="NK118" s="4"/>
      <c r="NL118" s="4"/>
      <c r="NM118" s="4"/>
      <c r="NN118" s="4"/>
      <c r="NO118" s="4"/>
      <c r="NP118" s="4"/>
      <c r="NQ118" s="4"/>
      <c r="NR118" s="4"/>
      <c r="NS118" s="4"/>
      <c r="NT118" s="4"/>
      <c r="NU118" s="4"/>
      <c r="NV118" s="4"/>
      <c r="NW118" s="4"/>
      <c r="NX118" s="4"/>
      <c r="NY118" s="4"/>
    </row>
    <row r="119" spans="1:389" s="31" customFormat="1" ht="125.25" customHeight="1">
      <c r="A119" s="5"/>
      <c r="B119" s="5">
        <v>1</v>
      </c>
      <c r="C119" s="5"/>
      <c r="D119" s="5"/>
      <c r="E119" s="5"/>
      <c r="F119" s="33"/>
      <c r="G119" s="33">
        <v>1</v>
      </c>
      <c r="H119" s="33"/>
      <c r="I119" s="33"/>
      <c r="J119" s="33"/>
      <c r="K119" s="33"/>
      <c r="L119" s="33"/>
      <c r="M119" s="36" t="s">
        <v>370</v>
      </c>
      <c r="N119" s="37" t="s">
        <v>119</v>
      </c>
      <c r="O119" s="38" t="s">
        <v>1140</v>
      </c>
      <c r="P119" s="39" t="s">
        <v>1141</v>
      </c>
      <c r="Q119" s="40">
        <v>1</v>
      </c>
      <c r="R119" s="40"/>
      <c r="S119" s="15" t="s">
        <v>1149</v>
      </c>
      <c r="T119" s="36" t="s">
        <v>464</v>
      </c>
      <c r="U119" s="42" t="s">
        <v>1150</v>
      </c>
      <c r="V119" s="17">
        <v>44922</v>
      </c>
      <c r="W119" s="17">
        <v>44924</v>
      </c>
      <c r="X119" s="17">
        <v>45245</v>
      </c>
      <c r="Y119" s="17">
        <v>45245</v>
      </c>
      <c r="Z119" s="43">
        <v>6016136</v>
      </c>
      <c r="AA119" s="19">
        <v>138371118</v>
      </c>
      <c r="AB119" s="19">
        <v>0</v>
      </c>
      <c r="AC119" s="19">
        <v>0</v>
      </c>
      <c r="AD119" s="19">
        <v>0</v>
      </c>
      <c r="AE119" s="20">
        <f t="shared" si="17"/>
        <v>144387254</v>
      </c>
      <c r="AF119" s="19">
        <v>0</v>
      </c>
      <c r="AG119" s="20">
        <f t="shared" si="15"/>
        <v>144387254</v>
      </c>
      <c r="AH119" s="21">
        <v>0</v>
      </c>
      <c r="AI119" s="20">
        <f t="shared" si="16"/>
        <v>144387254</v>
      </c>
      <c r="AJ119" s="34" t="s">
        <v>206</v>
      </c>
      <c r="AK119" s="22" t="s">
        <v>41</v>
      </c>
      <c r="AL119" s="44">
        <v>830040574</v>
      </c>
      <c r="AM119" s="44">
        <v>8</v>
      </c>
      <c r="AN119" s="35" t="s">
        <v>1151</v>
      </c>
      <c r="AO119" s="44">
        <v>4382224</v>
      </c>
      <c r="AP119" s="46" t="s">
        <v>1152</v>
      </c>
      <c r="AQ119" s="45" t="s">
        <v>31</v>
      </c>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c r="CZ119" s="4"/>
      <c r="DA119" s="4"/>
      <c r="DB119" s="4"/>
      <c r="DC119" s="4"/>
      <c r="DD119" s="4"/>
      <c r="DE119" s="4"/>
      <c r="DF119" s="4"/>
      <c r="DG119" s="4"/>
      <c r="DH119" s="4"/>
      <c r="DI119" s="4"/>
      <c r="DJ119" s="4"/>
      <c r="DK119" s="4"/>
      <c r="DL119" s="4"/>
      <c r="DM119" s="4"/>
      <c r="DN119" s="4"/>
      <c r="DO119" s="4"/>
      <c r="DP119" s="4"/>
      <c r="DQ119" s="4"/>
      <c r="DR119" s="4"/>
      <c r="DS119" s="4"/>
      <c r="DT119" s="4"/>
      <c r="DU119" s="4"/>
      <c r="DV119" s="4"/>
      <c r="DW119" s="4"/>
      <c r="DX119" s="4"/>
      <c r="DY119" s="4"/>
      <c r="DZ119" s="4"/>
      <c r="EA119" s="4"/>
      <c r="EB119" s="4"/>
      <c r="EC119" s="4"/>
      <c r="ED119" s="4"/>
      <c r="EE119" s="4"/>
      <c r="EF119" s="4"/>
      <c r="EG119" s="4"/>
      <c r="EH119" s="4"/>
      <c r="EI119" s="4"/>
      <c r="EJ119" s="4"/>
      <c r="EK119" s="4"/>
      <c r="EL119" s="4"/>
      <c r="EM119" s="4"/>
      <c r="EN119" s="4"/>
      <c r="EO119" s="4"/>
      <c r="EP119" s="4"/>
      <c r="EQ119" s="4"/>
      <c r="ER119" s="4"/>
      <c r="ES119" s="4"/>
      <c r="ET119" s="4"/>
      <c r="EU119" s="4"/>
      <c r="EV119" s="4"/>
      <c r="EW119" s="4"/>
      <c r="EX119" s="4"/>
      <c r="EY119" s="4"/>
      <c r="EZ119" s="4"/>
      <c r="FA119" s="4"/>
      <c r="FB119" s="4"/>
      <c r="FC119" s="4"/>
      <c r="FD119" s="4"/>
      <c r="FE119" s="4"/>
      <c r="FF119" s="4"/>
      <c r="FG119" s="4"/>
      <c r="FH119" s="4"/>
      <c r="FI119" s="4"/>
      <c r="FJ119" s="4"/>
      <c r="FK119" s="4"/>
      <c r="FL119" s="4"/>
      <c r="FM119" s="4"/>
      <c r="FN119" s="4"/>
      <c r="FO119" s="4"/>
      <c r="FP119" s="4"/>
      <c r="FQ119" s="4"/>
      <c r="FR119" s="4"/>
      <c r="FS119" s="4"/>
      <c r="FT119" s="4"/>
      <c r="FU119" s="4"/>
      <c r="FV119" s="4"/>
      <c r="FW119" s="4"/>
      <c r="FX119" s="4"/>
      <c r="FY119" s="4"/>
      <c r="FZ119" s="4"/>
      <c r="GA119" s="4"/>
      <c r="GB119" s="4"/>
      <c r="GC119" s="4"/>
      <c r="GD119" s="4"/>
      <c r="GE119" s="4"/>
      <c r="GF119" s="4"/>
      <c r="GG119" s="4"/>
      <c r="GH119" s="4"/>
      <c r="GI119" s="4"/>
      <c r="GJ119" s="4"/>
      <c r="GK119" s="4"/>
      <c r="GL119" s="4"/>
      <c r="GM119" s="4"/>
      <c r="GN119" s="4"/>
      <c r="GO119" s="4"/>
      <c r="GP119" s="4"/>
      <c r="GQ119" s="4"/>
      <c r="GR119" s="4"/>
      <c r="GS119" s="4"/>
      <c r="GT119" s="4"/>
      <c r="GU119" s="4"/>
      <c r="GV119" s="4"/>
      <c r="GW119" s="4"/>
      <c r="GX119" s="4"/>
      <c r="GY119" s="4"/>
      <c r="GZ119" s="4"/>
      <c r="HA119" s="4"/>
      <c r="HB119" s="4"/>
      <c r="HC119" s="4"/>
      <c r="HD119" s="4"/>
      <c r="HE119" s="4"/>
      <c r="HF119" s="4"/>
      <c r="HG119" s="4"/>
      <c r="HH119" s="4"/>
      <c r="HI119" s="4"/>
      <c r="HJ119" s="4"/>
      <c r="HK119" s="4"/>
      <c r="HL119" s="4"/>
      <c r="HM119" s="4"/>
      <c r="HN119" s="4"/>
      <c r="HO119" s="4"/>
      <c r="HP119" s="4"/>
      <c r="HQ119" s="4"/>
      <c r="HR119" s="4"/>
      <c r="HS119" s="4"/>
      <c r="HT119" s="4"/>
      <c r="HU119" s="4"/>
      <c r="HV119" s="4"/>
      <c r="HW119" s="4"/>
      <c r="HX119" s="4"/>
      <c r="HY119" s="4"/>
      <c r="HZ119" s="4"/>
      <c r="IA119" s="4"/>
      <c r="IB119" s="4"/>
      <c r="IC119" s="4"/>
      <c r="ID119" s="4"/>
      <c r="IE119" s="4"/>
      <c r="IF119" s="4"/>
      <c r="IG119" s="4"/>
      <c r="IH119" s="4"/>
      <c r="II119" s="4"/>
      <c r="IJ119" s="4"/>
      <c r="IK119" s="4"/>
      <c r="IL119" s="4"/>
      <c r="IM119" s="4"/>
      <c r="IN119" s="4"/>
      <c r="IO119" s="4"/>
      <c r="IP119" s="4"/>
      <c r="IQ119" s="4"/>
      <c r="IR119" s="4"/>
      <c r="IS119" s="4"/>
      <c r="IT119" s="4"/>
      <c r="IU119" s="4"/>
      <c r="IV119" s="4"/>
      <c r="IW119" s="4"/>
      <c r="IX119" s="4"/>
      <c r="IY119" s="4"/>
      <c r="IZ119" s="4"/>
      <c r="JA119" s="4"/>
      <c r="JB119" s="4"/>
      <c r="JC119" s="4"/>
      <c r="JD119" s="4"/>
      <c r="JE119" s="4"/>
      <c r="JF119" s="4"/>
      <c r="JG119" s="4"/>
      <c r="JH119" s="4"/>
      <c r="JI119" s="4"/>
      <c r="JJ119" s="4"/>
      <c r="JK119" s="4"/>
      <c r="JL119" s="4"/>
      <c r="JM119" s="4"/>
      <c r="JN119" s="4"/>
      <c r="JO119" s="4"/>
      <c r="JP119" s="4"/>
      <c r="JQ119" s="4"/>
      <c r="JR119" s="4"/>
      <c r="JS119" s="4"/>
      <c r="JT119" s="4"/>
      <c r="JU119" s="4"/>
      <c r="JV119" s="4"/>
      <c r="JW119" s="4"/>
      <c r="JX119" s="4"/>
      <c r="JY119" s="4"/>
      <c r="JZ119" s="4"/>
      <c r="KA119" s="4"/>
      <c r="KB119" s="4"/>
      <c r="KC119" s="4"/>
      <c r="KD119" s="4"/>
      <c r="KE119" s="4"/>
      <c r="KF119" s="4"/>
      <c r="KG119" s="4"/>
      <c r="KH119" s="4"/>
      <c r="KI119" s="4"/>
      <c r="KJ119" s="4"/>
      <c r="KK119" s="4"/>
      <c r="KL119" s="4"/>
      <c r="KM119" s="4"/>
      <c r="KN119" s="4"/>
      <c r="KO119" s="4"/>
      <c r="KP119" s="4"/>
      <c r="KQ119" s="4"/>
      <c r="KR119" s="4"/>
      <c r="KS119" s="4"/>
      <c r="KT119" s="4"/>
      <c r="KU119" s="4"/>
      <c r="KV119" s="4"/>
      <c r="KW119" s="4"/>
      <c r="KX119" s="4"/>
      <c r="KY119" s="4"/>
      <c r="KZ119" s="4"/>
      <c r="LA119" s="4"/>
      <c r="LB119" s="4"/>
      <c r="LC119" s="4"/>
      <c r="LD119" s="4"/>
      <c r="LE119" s="4"/>
      <c r="LF119" s="4"/>
      <c r="LG119" s="4"/>
      <c r="LH119" s="4"/>
      <c r="LI119" s="4"/>
      <c r="LJ119" s="4"/>
      <c r="LK119" s="4"/>
      <c r="LL119" s="4"/>
      <c r="LM119" s="4"/>
      <c r="LN119" s="4"/>
      <c r="LO119" s="4"/>
      <c r="LP119" s="4"/>
      <c r="LQ119" s="4"/>
      <c r="LR119" s="4"/>
      <c r="LS119" s="4"/>
      <c r="LT119" s="4"/>
      <c r="LU119" s="4"/>
      <c r="LV119" s="4"/>
      <c r="LW119" s="4"/>
      <c r="LX119" s="4"/>
      <c r="LY119" s="4"/>
      <c r="LZ119" s="4"/>
      <c r="MA119" s="4"/>
      <c r="MB119" s="4"/>
      <c r="MC119" s="4"/>
      <c r="MD119" s="4"/>
      <c r="ME119" s="4"/>
      <c r="MF119" s="4"/>
      <c r="MG119" s="4"/>
      <c r="MH119" s="4"/>
      <c r="MI119" s="4"/>
      <c r="MJ119" s="4"/>
      <c r="MK119" s="4"/>
      <c r="ML119" s="4"/>
      <c r="MM119" s="4"/>
      <c r="MN119" s="4"/>
      <c r="MO119" s="4"/>
      <c r="MP119" s="4"/>
      <c r="MQ119" s="4"/>
      <c r="MR119" s="4"/>
      <c r="MS119" s="4"/>
      <c r="MT119" s="4"/>
      <c r="MU119" s="4"/>
      <c r="MV119" s="4"/>
      <c r="MW119" s="4"/>
      <c r="MX119" s="4"/>
      <c r="MY119" s="4"/>
      <c r="MZ119" s="4"/>
      <c r="NA119" s="4"/>
      <c r="NB119" s="4"/>
      <c r="NC119" s="4"/>
      <c r="ND119" s="4"/>
      <c r="NE119" s="4"/>
      <c r="NF119" s="4"/>
      <c r="NG119" s="4"/>
      <c r="NH119" s="4"/>
      <c r="NI119" s="4"/>
      <c r="NJ119" s="4"/>
      <c r="NK119" s="4"/>
      <c r="NL119" s="4"/>
      <c r="NM119" s="4"/>
      <c r="NN119" s="4"/>
      <c r="NO119" s="4"/>
      <c r="NP119" s="4"/>
      <c r="NQ119" s="4"/>
      <c r="NR119" s="4"/>
      <c r="NS119" s="4"/>
      <c r="NT119" s="4"/>
      <c r="NU119" s="4"/>
      <c r="NV119" s="4"/>
      <c r="NW119" s="4"/>
      <c r="NX119" s="4"/>
      <c r="NY119" s="4"/>
    </row>
    <row r="120" spans="1:389" s="31" customFormat="1" ht="125.25" customHeight="1">
      <c r="A120" s="5"/>
      <c r="B120" s="5">
        <v>1</v>
      </c>
      <c r="C120" s="5"/>
      <c r="D120" s="5"/>
      <c r="E120" s="5"/>
      <c r="F120" s="33"/>
      <c r="G120" s="33">
        <v>1</v>
      </c>
      <c r="H120" s="33"/>
      <c r="I120" s="33"/>
      <c r="J120" s="33"/>
      <c r="K120" s="33"/>
      <c r="L120" s="33"/>
      <c r="M120" s="36" t="s">
        <v>370</v>
      </c>
      <c r="N120" s="37" t="s">
        <v>119</v>
      </c>
      <c r="O120" s="38" t="s">
        <v>1140</v>
      </c>
      <c r="P120" s="39" t="s">
        <v>1141</v>
      </c>
      <c r="Q120" s="40">
        <v>1</v>
      </c>
      <c r="R120" s="40"/>
      <c r="S120" s="15" t="s">
        <v>1153</v>
      </c>
      <c r="T120" s="36" t="s">
        <v>693</v>
      </c>
      <c r="U120" s="42" t="s">
        <v>1144</v>
      </c>
      <c r="V120" s="17">
        <v>44919</v>
      </c>
      <c r="W120" s="17">
        <v>44924</v>
      </c>
      <c r="X120" s="17">
        <v>45245</v>
      </c>
      <c r="Y120" s="17">
        <v>45245</v>
      </c>
      <c r="Z120" s="43">
        <v>2749358</v>
      </c>
      <c r="AA120" s="19">
        <v>63235244</v>
      </c>
      <c r="AB120" s="19">
        <v>0</v>
      </c>
      <c r="AC120" s="19">
        <v>0</v>
      </c>
      <c r="AD120" s="19">
        <v>0</v>
      </c>
      <c r="AE120" s="20">
        <f t="shared" si="17"/>
        <v>65984602</v>
      </c>
      <c r="AF120" s="19">
        <v>0</v>
      </c>
      <c r="AG120" s="20">
        <f t="shared" si="15"/>
        <v>65984602</v>
      </c>
      <c r="AH120" s="21">
        <v>0</v>
      </c>
      <c r="AI120" s="20">
        <f t="shared" si="16"/>
        <v>65984602</v>
      </c>
      <c r="AJ120" s="34" t="s">
        <v>206</v>
      </c>
      <c r="AK120" s="22" t="s">
        <v>68</v>
      </c>
      <c r="AL120" s="44">
        <v>830126596</v>
      </c>
      <c r="AM120" s="44">
        <v>0</v>
      </c>
      <c r="AN120" s="24" t="s">
        <v>323</v>
      </c>
      <c r="AO120" s="44">
        <v>6780040</v>
      </c>
      <c r="AP120" s="46" t="s">
        <v>324</v>
      </c>
      <c r="AQ120" s="45" t="s">
        <v>31</v>
      </c>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c r="DK120" s="4"/>
      <c r="DL120" s="4"/>
      <c r="DM120" s="4"/>
      <c r="DN120" s="4"/>
      <c r="DO120" s="4"/>
      <c r="DP120" s="4"/>
      <c r="DQ120" s="4"/>
      <c r="DR120" s="4"/>
      <c r="DS120" s="4"/>
      <c r="DT120" s="4"/>
      <c r="DU120" s="4"/>
      <c r="DV120" s="4"/>
      <c r="DW120" s="4"/>
      <c r="DX120" s="4"/>
      <c r="DY120" s="4"/>
      <c r="DZ120" s="4"/>
      <c r="EA120" s="4"/>
      <c r="EB120" s="4"/>
      <c r="EC120" s="4"/>
      <c r="ED120" s="4"/>
      <c r="EE120" s="4"/>
      <c r="EF120" s="4"/>
      <c r="EG120" s="4"/>
      <c r="EH120" s="4"/>
      <c r="EI120" s="4"/>
      <c r="EJ120" s="4"/>
      <c r="EK120" s="4"/>
      <c r="EL120" s="4"/>
      <c r="EM120" s="4"/>
      <c r="EN120" s="4"/>
      <c r="EO120" s="4"/>
      <c r="EP120" s="4"/>
      <c r="EQ120" s="4"/>
      <c r="ER120" s="4"/>
      <c r="ES120" s="4"/>
      <c r="ET120" s="4"/>
      <c r="EU120" s="4"/>
      <c r="EV120" s="4"/>
      <c r="EW120" s="4"/>
      <c r="EX120" s="4"/>
      <c r="EY120" s="4"/>
      <c r="EZ120" s="4"/>
      <c r="FA120" s="4"/>
      <c r="FB120" s="4"/>
      <c r="FC120" s="4"/>
      <c r="FD120" s="4"/>
      <c r="FE120" s="4"/>
      <c r="FF120" s="4"/>
      <c r="FG120" s="4"/>
      <c r="FH120" s="4"/>
      <c r="FI120" s="4"/>
      <c r="FJ120" s="4"/>
      <c r="FK120" s="4"/>
      <c r="FL120" s="4"/>
      <c r="FM120" s="4"/>
      <c r="FN120" s="4"/>
      <c r="FO120" s="4"/>
      <c r="FP120" s="4"/>
      <c r="FQ120" s="4"/>
      <c r="FR120" s="4"/>
      <c r="FS120" s="4"/>
      <c r="FT120" s="4"/>
      <c r="FU120" s="4"/>
      <c r="FV120" s="4"/>
      <c r="FW120" s="4"/>
      <c r="FX120" s="4"/>
      <c r="FY120" s="4"/>
      <c r="FZ120" s="4"/>
      <c r="GA120" s="4"/>
      <c r="GB120" s="4"/>
      <c r="GC120" s="4"/>
      <c r="GD120" s="4"/>
      <c r="GE120" s="4"/>
      <c r="GF120" s="4"/>
      <c r="GG120" s="4"/>
      <c r="GH120" s="4"/>
      <c r="GI120" s="4"/>
      <c r="GJ120" s="4"/>
      <c r="GK120" s="4"/>
      <c r="GL120" s="4"/>
      <c r="GM120" s="4"/>
      <c r="GN120" s="4"/>
      <c r="GO120" s="4"/>
      <c r="GP120" s="4"/>
      <c r="GQ120" s="4"/>
      <c r="GR120" s="4"/>
      <c r="GS120" s="4"/>
      <c r="GT120" s="4"/>
      <c r="GU120" s="4"/>
      <c r="GV120" s="4"/>
      <c r="GW120" s="4"/>
      <c r="GX120" s="4"/>
      <c r="GY120" s="4"/>
      <c r="GZ120" s="4"/>
      <c r="HA120" s="4"/>
      <c r="HB120" s="4"/>
      <c r="HC120" s="4"/>
      <c r="HD120" s="4"/>
      <c r="HE120" s="4"/>
      <c r="HF120" s="4"/>
      <c r="HG120" s="4"/>
      <c r="HH120" s="4"/>
      <c r="HI120" s="4"/>
      <c r="HJ120" s="4"/>
      <c r="HK120" s="4"/>
      <c r="HL120" s="4"/>
      <c r="HM120" s="4"/>
      <c r="HN120" s="4"/>
      <c r="HO120" s="4"/>
      <c r="HP120" s="4"/>
      <c r="HQ120" s="4"/>
      <c r="HR120" s="4"/>
      <c r="HS120" s="4"/>
      <c r="HT120" s="4"/>
      <c r="HU120" s="4"/>
      <c r="HV120" s="4"/>
      <c r="HW120" s="4"/>
      <c r="HX120" s="4"/>
      <c r="HY120" s="4"/>
      <c r="HZ120" s="4"/>
      <c r="IA120" s="4"/>
      <c r="IB120" s="4"/>
      <c r="IC120" s="4"/>
      <c r="ID120" s="4"/>
      <c r="IE120" s="4"/>
      <c r="IF120" s="4"/>
      <c r="IG120" s="4"/>
      <c r="IH120" s="4"/>
      <c r="II120" s="4"/>
      <c r="IJ120" s="4"/>
      <c r="IK120" s="4"/>
      <c r="IL120" s="4"/>
      <c r="IM120" s="4"/>
      <c r="IN120" s="4"/>
      <c r="IO120" s="4"/>
      <c r="IP120" s="4"/>
      <c r="IQ120" s="4"/>
      <c r="IR120" s="4"/>
      <c r="IS120" s="4"/>
      <c r="IT120" s="4"/>
      <c r="IU120" s="4"/>
      <c r="IV120" s="4"/>
      <c r="IW120" s="4"/>
      <c r="IX120" s="4"/>
      <c r="IY120" s="4"/>
      <c r="IZ120" s="4"/>
      <c r="JA120" s="4"/>
      <c r="JB120" s="4"/>
      <c r="JC120" s="4"/>
      <c r="JD120" s="4"/>
      <c r="JE120" s="4"/>
      <c r="JF120" s="4"/>
      <c r="JG120" s="4"/>
      <c r="JH120" s="4"/>
      <c r="JI120" s="4"/>
      <c r="JJ120" s="4"/>
      <c r="JK120" s="4"/>
      <c r="JL120" s="4"/>
      <c r="JM120" s="4"/>
      <c r="JN120" s="4"/>
      <c r="JO120" s="4"/>
      <c r="JP120" s="4"/>
      <c r="JQ120" s="4"/>
      <c r="JR120" s="4"/>
      <c r="JS120" s="4"/>
      <c r="JT120" s="4"/>
      <c r="JU120" s="4"/>
      <c r="JV120" s="4"/>
      <c r="JW120" s="4"/>
      <c r="JX120" s="4"/>
      <c r="JY120" s="4"/>
      <c r="JZ120" s="4"/>
      <c r="KA120" s="4"/>
      <c r="KB120" s="4"/>
      <c r="KC120" s="4"/>
      <c r="KD120" s="4"/>
      <c r="KE120" s="4"/>
      <c r="KF120" s="4"/>
      <c r="KG120" s="4"/>
      <c r="KH120" s="4"/>
      <c r="KI120" s="4"/>
      <c r="KJ120" s="4"/>
      <c r="KK120" s="4"/>
      <c r="KL120" s="4"/>
      <c r="KM120" s="4"/>
      <c r="KN120" s="4"/>
      <c r="KO120" s="4"/>
      <c r="KP120" s="4"/>
      <c r="KQ120" s="4"/>
      <c r="KR120" s="4"/>
      <c r="KS120" s="4"/>
      <c r="KT120" s="4"/>
      <c r="KU120" s="4"/>
      <c r="KV120" s="4"/>
      <c r="KW120" s="4"/>
      <c r="KX120" s="4"/>
      <c r="KY120" s="4"/>
      <c r="KZ120" s="4"/>
      <c r="LA120" s="4"/>
      <c r="LB120" s="4"/>
      <c r="LC120" s="4"/>
      <c r="LD120" s="4"/>
      <c r="LE120" s="4"/>
      <c r="LF120" s="4"/>
      <c r="LG120" s="4"/>
      <c r="LH120" s="4"/>
      <c r="LI120" s="4"/>
      <c r="LJ120" s="4"/>
      <c r="LK120" s="4"/>
      <c r="LL120" s="4"/>
      <c r="LM120" s="4"/>
      <c r="LN120" s="4"/>
      <c r="LO120" s="4"/>
      <c r="LP120" s="4"/>
      <c r="LQ120" s="4"/>
      <c r="LR120" s="4"/>
      <c r="LS120" s="4"/>
      <c r="LT120" s="4"/>
      <c r="LU120" s="4"/>
      <c r="LV120" s="4"/>
      <c r="LW120" s="4"/>
      <c r="LX120" s="4"/>
      <c r="LY120" s="4"/>
      <c r="LZ120" s="4"/>
      <c r="MA120" s="4"/>
      <c r="MB120" s="4"/>
      <c r="MC120" s="4"/>
      <c r="MD120" s="4"/>
      <c r="ME120" s="4"/>
      <c r="MF120" s="4"/>
      <c r="MG120" s="4"/>
      <c r="MH120" s="4"/>
      <c r="MI120" s="4"/>
      <c r="MJ120" s="4"/>
      <c r="MK120" s="4"/>
      <c r="ML120" s="4"/>
      <c r="MM120" s="4"/>
      <c r="MN120" s="4"/>
      <c r="MO120" s="4"/>
      <c r="MP120" s="4"/>
      <c r="MQ120" s="4"/>
      <c r="MR120" s="4"/>
      <c r="MS120" s="4"/>
      <c r="MT120" s="4"/>
      <c r="MU120" s="4"/>
      <c r="MV120" s="4"/>
      <c r="MW120" s="4"/>
      <c r="MX120" s="4"/>
      <c r="MY120" s="4"/>
      <c r="MZ120" s="4"/>
      <c r="NA120" s="4"/>
      <c r="NB120" s="4"/>
      <c r="NC120" s="4"/>
      <c r="ND120" s="4"/>
      <c r="NE120" s="4"/>
      <c r="NF120" s="4"/>
      <c r="NG120" s="4"/>
      <c r="NH120" s="4"/>
      <c r="NI120" s="4"/>
      <c r="NJ120" s="4"/>
      <c r="NK120" s="4"/>
      <c r="NL120" s="4"/>
      <c r="NM120" s="4"/>
      <c r="NN120" s="4"/>
      <c r="NO120" s="4"/>
      <c r="NP120" s="4"/>
      <c r="NQ120" s="4"/>
      <c r="NR120" s="4"/>
      <c r="NS120" s="4"/>
      <c r="NT120" s="4"/>
      <c r="NU120" s="4"/>
      <c r="NV120" s="4"/>
      <c r="NW120" s="4"/>
      <c r="NX120" s="4"/>
      <c r="NY120" s="4"/>
    </row>
    <row r="121" spans="1:389" s="31" customFormat="1" ht="125.25" customHeight="1">
      <c r="A121" s="5"/>
      <c r="B121" s="5">
        <v>1</v>
      </c>
      <c r="C121" s="5"/>
      <c r="D121" s="5"/>
      <c r="E121" s="5"/>
      <c r="F121" s="33"/>
      <c r="G121" s="33">
        <v>1</v>
      </c>
      <c r="H121" s="33"/>
      <c r="I121" s="33"/>
      <c r="J121" s="33"/>
      <c r="K121" s="33"/>
      <c r="L121" s="33"/>
      <c r="M121" s="36" t="s">
        <v>370</v>
      </c>
      <c r="N121" s="37" t="s">
        <v>119</v>
      </c>
      <c r="O121" s="38" t="s">
        <v>1140</v>
      </c>
      <c r="P121" s="39" t="s">
        <v>1141</v>
      </c>
      <c r="Q121" s="40">
        <v>1</v>
      </c>
      <c r="R121" s="40"/>
      <c r="S121" s="15" t="s">
        <v>1154</v>
      </c>
      <c r="T121" s="36" t="s">
        <v>101</v>
      </c>
      <c r="U121" s="42" t="s">
        <v>1144</v>
      </c>
      <c r="V121" s="17">
        <v>44921</v>
      </c>
      <c r="W121" s="17">
        <v>44924</v>
      </c>
      <c r="X121" s="17">
        <v>45245</v>
      </c>
      <c r="Y121" s="17">
        <v>45245</v>
      </c>
      <c r="Z121" s="43">
        <v>13112063</v>
      </c>
      <c r="AA121" s="19">
        <v>301577450</v>
      </c>
      <c r="AB121" s="19">
        <v>0</v>
      </c>
      <c r="AC121" s="19">
        <v>0</v>
      </c>
      <c r="AD121" s="19">
        <v>0</v>
      </c>
      <c r="AE121" s="20">
        <f t="shared" si="17"/>
        <v>314689513</v>
      </c>
      <c r="AF121" s="19">
        <v>0</v>
      </c>
      <c r="AG121" s="20">
        <f t="shared" si="15"/>
        <v>314689513</v>
      </c>
      <c r="AH121" s="21">
        <v>0</v>
      </c>
      <c r="AI121" s="20">
        <f t="shared" si="16"/>
        <v>314689513</v>
      </c>
      <c r="AJ121" s="34" t="s">
        <v>206</v>
      </c>
      <c r="AK121" s="22" t="s">
        <v>1155</v>
      </c>
      <c r="AL121" s="44">
        <v>900218736</v>
      </c>
      <c r="AM121" s="44">
        <v>4</v>
      </c>
      <c r="AN121" s="35" t="s">
        <v>1156</v>
      </c>
      <c r="AO121" s="44">
        <v>3262630</v>
      </c>
      <c r="AP121" s="46" t="s">
        <v>1157</v>
      </c>
      <c r="AQ121" s="45" t="s">
        <v>31</v>
      </c>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4"/>
      <c r="EJ121" s="4"/>
      <c r="EK121" s="4"/>
      <c r="EL121" s="4"/>
      <c r="EM121" s="4"/>
      <c r="EN121" s="4"/>
      <c r="EO121" s="4"/>
      <c r="EP121" s="4"/>
      <c r="EQ121" s="4"/>
      <c r="ER121" s="4"/>
      <c r="ES121" s="4"/>
      <c r="ET121" s="4"/>
      <c r="EU121" s="4"/>
      <c r="EV121" s="4"/>
      <c r="EW121" s="4"/>
      <c r="EX121" s="4"/>
      <c r="EY121" s="4"/>
      <c r="EZ121" s="4"/>
      <c r="FA121" s="4"/>
      <c r="FB121" s="4"/>
      <c r="FC121" s="4"/>
      <c r="FD121" s="4"/>
      <c r="FE121" s="4"/>
      <c r="FF121" s="4"/>
      <c r="FG121" s="4"/>
      <c r="FH121" s="4"/>
      <c r="FI121" s="4"/>
      <c r="FJ121" s="4"/>
      <c r="FK121" s="4"/>
      <c r="FL121" s="4"/>
      <c r="FM121" s="4"/>
      <c r="FN121" s="4"/>
      <c r="FO121" s="4"/>
      <c r="FP121" s="4"/>
      <c r="FQ121" s="4"/>
      <c r="FR121" s="4"/>
      <c r="FS121" s="4"/>
      <c r="FT121" s="4"/>
      <c r="FU121" s="4"/>
      <c r="FV121" s="4"/>
      <c r="FW121" s="4"/>
      <c r="FX121" s="4"/>
      <c r="FY121" s="4"/>
      <c r="FZ121" s="4"/>
      <c r="GA121" s="4"/>
      <c r="GB121" s="4"/>
      <c r="GC121" s="4"/>
      <c r="GD121" s="4"/>
      <c r="GE121" s="4"/>
      <c r="GF121" s="4"/>
      <c r="GG121" s="4"/>
      <c r="GH121" s="4"/>
      <c r="GI121" s="4"/>
      <c r="GJ121" s="4"/>
      <c r="GK121" s="4"/>
      <c r="GL121" s="4"/>
      <c r="GM121" s="4"/>
      <c r="GN121" s="4"/>
      <c r="GO121" s="4"/>
      <c r="GP121" s="4"/>
      <c r="GQ121" s="4"/>
      <c r="GR121" s="4"/>
      <c r="GS121" s="4"/>
      <c r="GT121" s="4"/>
      <c r="GU121" s="4"/>
      <c r="GV121" s="4"/>
      <c r="GW121" s="4"/>
      <c r="GX121" s="4"/>
      <c r="GY121" s="4"/>
      <c r="GZ121" s="4"/>
      <c r="HA121" s="4"/>
      <c r="HB121" s="4"/>
      <c r="HC121" s="4"/>
      <c r="HD121" s="4"/>
      <c r="HE121" s="4"/>
      <c r="HF121" s="4"/>
      <c r="HG121" s="4"/>
      <c r="HH121" s="4"/>
      <c r="HI121" s="4"/>
      <c r="HJ121" s="4"/>
      <c r="HK121" s="4"/>
      <c r="HL121" s="4"/>
      <c r="HM121" s="4"/>
      <c r="HN121" s="4"/>
      <c r="HO121" s="4"/>
      <c r="HP121" s="4"/>
      <c r="HQ121" s="4"/>
      <c r="HR121" s="4"/>
      <c r="HS121" s="4"/>
      <c r="HT121" s="4"/>
      <c r="HU121" s="4"/>
      <c r="HV121" s="4"/>
      <c r="HW121" s="4"/>
      <c r="HX121" s="4"/>
      <c r="HY121" s="4"/>
      <c r="HZ121" s="4"/>
      <c r="IA121" s="4"/>
      <c r="IB121" s="4"/>
      <c r="IC121" s="4"/>
      <c r="ID121" s="4"/>
      <c r="IE121" s="4"/>
      <c r="IF121" s="4"/>
      <c r="IG121" s="4"/>
      <c r="IH121" s="4"/>
      <c r="II121" s="4"/>
      <c r="IJ121" s="4"/>
      <c r="IK121" s="4"/>
      <c r="IL121" s="4"/>
      <c r="IM121" s="4"/>
      <c r="IN121" s="4"/>
      <c r="IO121" s="4"/>
      <c r="IP121" s="4"/>
      <c r="IQ121" s="4"/>
      <c r="IR121" s="4"/>
      <c r="IS121" s="4"/>
      <c r="IT121" s="4"/>
      <c r="IU121" s="4"/>
      <c r="IV121" s="4"/>
      <c r="IW121" s="4"/>
      <c r="IX121" s="4"/>
      <c r="IY121" s="4"/>
      <c r="IZ121" s="4"/>
      <c r="JA121" s="4"/>
      <c r="JB121" s="4"/>
      <c r="JC121" s="4"/>
      <c r="JD121" s="4"/>
      <c r="JE121" s="4"/>
      <c r="JF121" s="4"/>
      <c r="JG121" s="4"/>
      <c r="JH121" s="4"/>
      <c r="JI121" s="4"/>
      <c r="JJ121" s="4"/>
      <c r="JK121" s="4"/>
      <c r="JL121" s="4"/>
      <c r="JM121" s="4"/>
      <c r="JN121" s="4"/>
      <c r="JO121" s="4"/>
      <c r="JP121" s="4"/>
      <c r="JQ121" s="4"/>
      <c r="JR121" s="4"/>
      <c r="JS121" s="4"/>
      <c r="JT121" s="4"/>
      <c r="JU121" s="4"/>
      <c r="JV121" s="4"/>
      <c r="JW121" s="4"/>
      <c r="JX121" s="4"/>
      <c r="JY121" s="4"/>
      <c r="JZ121" s="4"/>
      <c r="KA121" s="4"/>
      <c r="KB121" s="4"/>
      <c r="KC121" s="4"/>
      <c r="KD121" s="4"/>
      <c r="KE121" s="4"/>
      <c r="KF121" s="4"/>
      <c r="KG121" s="4"/>
      <c r="KH121" s="4"/>
      <c r="KI121" s="4"/>
      <c r="KJ121" s="4"/>
      <c r="KK121" s="4"/>
      <c r="KL121" s="4"/>
      <c r="KM121" s="4"/>
      <c r="KN121" s="4"/>
      <c r="KO121" s="4"/>
      <c r="KP121" s="4"/>
      <c r="KQ121" s="4"/>
      <c r="KR121" s="4"/>
      <c r="KS121" s="4"/>
      <c r="KT121" s="4"/>
      <c r="KU121" s="4"/>
      <c r="KV121" s="4"/>
      <c r="KW121" s="4"/>
      <c r="KX121" s="4"/>
      <c r="KY121" s="4"/>
      <c r="KZ121" s="4"/>
      <c r="LA121" s="4"/>
      <c r="LB121" s="4"/>
      <c r="LC121" s="4"/>
      <c r="LD121" s="4"/>
      <c r="LE121" s="4"/>
      <c r="LF121" s="4"/>
      <c r="LG121" s="4"/>
      <c r="LH121" s="4"/>
      <c r="LI121" s="4"/>
      <c r="LJ121" s="4"/>
      <c r="LK121" s="4"/>
      <c r="LL121" s="4"/>
      <c r="LM121" s="4"/>
      <c r="LN121" s="4"/>
      <c r="LO121" s="4"/>
      <c r="LP121" s="4"/>
      <c r="LQ121" s="4"/>
      <c r="LR121" s="4"/>
      <c r="LS121" s="4"/>
      <c r="LT121" s="4"/>
      <c r="LU121" s="4"/>
      <c r="LV121" s="4"/>
      <c r="LW121" s="4"/>
      <c r="LX121" s="4"/>
      <c r="LY121" s="4"/>
      <c r="LZ121" s="4"/>
      <c r="MA121" s="4"/>
      <c r="MB121" s="4"/>
      <c r="MC121" s="4"/>
      <c r="MD121" s="4"/>
      <c r="ME121" s="4"/>
      <c r="MF121" s="4"/>
      <c r="MG121" s="4"/>
      <c r="MH121" s="4"/>
      <c r="MI121" s="4"/>
      <c r="MJ121" s="4"/>
      <c r="MK121" s="4"/>
      <c r="ML121" s="4"/>
      <c r="MM121" s="4"/>
      <c r="MN121" s="4"/>
      <c r="MO121" s="4"/>
      <c r="MP121" s="4"/>
      <c r="MQ121" s="4"/>
      <c r="MR121" s="4"/>
      <c r="MS121" s="4"/>
      <c r="MT121" s="4"/>
      <c r="MU121" s="4"/>
      <c r="MV121" s="4"/>
      <c r="MW121" s="4"/>
      <c r="MX121" s="4"/>
      <c r="MY121" s="4"/>
      <c r="MZ121" s="4"/>
      <c r="NA121" s="4"/>
      <c r="NB121" s="4"/>
      <c r="NC121" s="4"/>
      <c r="ND121" s="4"/>
      <c r="NE121" s="4"/>
      <c r="NF121" s="4"/>
      <c r="NG121" s="4"/>
      <c r="NH121" s="4"/>
      <c r="NI121" s="4"/>
      <c r="NJ121" s="4"/>
      <c r="NK121" s="4"/>
      <c r="NL121" s="4"/>
      <c r="NM121" s="4"/>
      <c r="NN121" s="4"/>
      <c r="NO121" s="4"/>
      <c r="NP121" s="4"/>
      <c r="NQ121" s="4"/>
      <c r="NR121" s="4"/>
      <c r="NS121" s="4"/>
      <c r="NT121" s="4"/>
      <c r="NU121" s="4"/>
      <c r="NV121" s="4"/>
      <c r="NW121" s="4"/>
      <c r="NX121" s="4"/>
      <c r="NY121" s="4"/>
    </row>
    <row r="122" spans="1:389" s="31" customFormat="1" ht="125.25" customHeight="1">
      <c r="A122" s="5"/>
      <c r="B122" s="5">
        <v>1</v>
      </c>
      <c r="C122" s="5"/>
      <c r="D122" s="5"/>
      <c r="E122" s="5"/>
      <c r="F122" s="33"/>
      <c r="G122" s="33">
        <v>1</v>
      </c>
      <c r="H122" s="33"/>
      <c r="I122" s="33"/>
      <c r="J122" s="33"/>
      <c r="K122" s="33"/>
      <c r="L122" s="33"/>
      <c r="M122" s="36" t="s">
        <v>370</v>
      </c>
      <c r="N122" s="37" t="s">
        <v>119</v>
      </c>
      <c r="O122" s="38" t="s">
        <v>1140</v>
      </c>
      <c r="P122" s="39" t="s">
        <v>1141</v>
      </c>
      <c r="Q122" s="40">
        <v>1</v>
      </c>
      <c r="R122" s="40"/>
      <c r="S122" s="15" t="s">
        <v>1158</v>
      </c>
      <c r="T122" s="36" t="s">
        <v>553</v>
      </c>
      <c r="U122" s="42" t="s">
        <v>1150</v>
      </c>
      <c r="V122" s="17">
        <v>44921</v>
      </c>
      <c r="W122" s="17">
        <v>44924</v>
      </c>
      <c r="X122" s="17">
        <v>45245</v>
      </c>
      <c r="Y122" s="17">
        <v>45245</v>
      </c>
      <c r="Z122" s="43">
        <v>1367451</v>
      </c>
      <c r="AA122" s="19">
        <v>31451379</v>
      </c>
      <c r="AB122" s="19">
        <v>0</v>
      </c>
      <c r="AC122" s="19">
        <v>0</v>
      </c>
      <c r="AD122" s="19">
        <v>0</v>
      </c>
      <c r="AE122" s="20">
        <f t="shared" si="17"/>
        <v>32818830</v>
      </c>
      <c r="AF122" s="19">
        <v>0</v>
      </c>
      <c r="AG122" s="20">
        <f t="shared" si="15"/>
        <v>32818830</v>
      </c>
      <c r="AH122" s="21">
        <v>0</v>
      </c>
      <c r="AI122" s="20">
        <f t="shared" si="16"/>
        <v>32818830</v>
      </c>
      <c r="AJ122" s="34" t="s">
        <v>206</v>
      </c>
      <c r="AK122" s="22" t="s">
        <v>163</v>
      </c>
      <c r="AL122" s="44">
        <v>830061856</v>
      </c>
      <c r="AM122" s="44">
        <v>1</v>
      </c>
      <c r="AN122" s="24" t="s">
        <v>211</v>
      </c>
      <c r="AO122" s="44">
        <v>2516284</v>
      </c>
      <c r="AP122" s="46" t="s">
        <v>1159</v>
      </c>
      <c r="AQ122" s="45" t="s">
        <v>31</v>
      </c>
      <c r="AR122" s="49"/>
      <c r="AS122" s="49"/>
      <c r="AT122" s="50"/>
      <c r="AU122" s="49"/>
      <c r="AV122" s="51"/>
      <c r="AW122" s="52"/>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c r="DP122" s="4"/>
      <c r="DQ122" s="4"/>
      <c r="DR122" s="4"/>
      <c r="DS122" s="4"/>
      <c r="DT122" s="4"/>
      <c r="DU122" s="4"/>
      <c r="DV122" s="4"/>
      <c r="DW122" s="4"/>
      <c r="DX122" s="4"/>
      <c r="DY122" s="4"/>
      <c r="DZ122" s="4"/>
      <c r="EA122" s="4"/>
      <c r="EB122" s="4"/>
      <c r="EC122" s="4"/>
      <c r="ED122" s="4"/>
      <c r="EE122" s="4"/>
      <c r="EF122" s="4"/>
      <c r="EG122" s="4"/>
      <c r="EH122" s="4"/>
      <c r="EI122" s="4"/>
      <c r="EJ122" s="4"/>
      <c r="EK122" s="4"/>
      <c r="EL122" s="4"/>
      <c r="EM122" s="4"/>
      <c r="EN122" s="4"/>
      <c r="EO122" s="4"/>
      <c r="EP122" s="4"/>
      <c r="EQ122" s="4"/>
      <c r="ER122" s="4"/>
      <c r="ES122" s="4"/>
      <c r="ET122" s="4"/>
      <c r="EU122" s="4"/>
      <c r="EV122" s="4"/>
      <c r="EW122" s="4"/>
      <c r="EX122" s="4"/>
      <c r="EY122" s="4"/>
      <c r="EZ122" s="4"/>
      <c r="FA122" s="4"/>
      <c r="FB122" s="4"/>
      <c r="FC122" s="4"/>
      <c r="FD122" s="4"/>
      <c r="FE122" s="4"/>
      <c r="FF122" s="4"/>
      <c r="FG122" s="4"/>
      <c r="FH122" s="4"/>
      <c r="FI122" s="4"/>
      <c r="FJ122" s="4"/>
      <c r="FK122" s="4"/>
      <c r="FL122" s="4"/>
      <c r="FM122" s="4"/>
      <c r="FN122" s="4"/>
      <c r="FO122" s="4"/>
      <c r="FP122" s="4"/>
      <c r="FQ122" s="4"/>
      <c r="FR122" s="4"/>
      <c r="FS122" s="4"/>
      <c r="FT122" s="4"/>
      <c r="FU122" s="4"/>
      <c r="FV122" s="4"/>
      <c r="FW122" s="4"/>
      <c r="FX122" s="4"/>
      <c r="FY122" s="4"/>
      <c r="FZ122" s="4"/>
      <c r="GA122" s="4"/>
      <c r="GB122" s="4"/>
      <c r="GC122" s="4"/>
      <c r="GD122" s="4"/>
      <c r="GE122" s="4"/>
      <c r="GF122" s="4"/>
      <c r="GG122" s="4"/>
      <c r="GH122" s="4"/>
      <c r="GI122" s="4"/>
      <c r="GJ122" s="4"/>
      <c r="GK122" s="4"/>
      <c r="GL122" s="4"/>
      <c r="GM122" s="4"/>
      <c r="GN122" s="4"/>
      <c r="GO122" s="4"/>
      <c r="GP122" s="4"/>
      <c r="GQ122" s="4"/>
      <c r="GR122" s="4"/>
      <c r="GS122" s="4"/>
      <c r="GT122" s="4"/>
      <c r="GU122" s="4"/>
      <c r="GV122" s="4"/>
      <c r="GW122" s="4"/>
      <c r="GX122" s="4"/>
      <c r="GY122" s="4"/>
      <c r="GZ122" s="4"/>
      <c r="HA122" s="4"/>
      <c r="HB122" s="4"/>
      <c r="HC122" s="4"/>
      <c r="HD122" s="4"/>
      <c r="HE122" s="4"/>
      <c r="HF122" s="4"/>
      <c r="HG122" s="4"/>
      <c r="HH122" s="4"/>
      <c r="HI122" s="4"/>
      <c r="HJ122" s="4"/>
      <c r="HK122" s="4"/>
      <c r="HL122" s="4"/>
      <c r="HM122" s="4"/>
      <c r="HN122" s="4"/>
      <c r="HO122" s="4"/>
      <c r="HP122" s="4"/>
      <c r="HQ122" s="4"/>
      <c r="HR122" s="4"/>
      <c r="HS122" s="4"/>
      <c r="HT122" s="4"/>
      <c r="HU122" s="4"/>
      <c r="HV122" s="4"/>
      <c r="HW122" s="4"/>
      <c r="HX122" s="4"/>
      <c r="HY122" s="4"/>
      <c r="HZ122" s="4"/>
      <c r="IA122" s="4"/>
      <c r="IB122" s="4"/>
      <c r="IC122" s="4"/>
      <c r="ID122" s="4"/>
      <c r="IE122" s="4"/>
      <c r="IF122" s="4"/>
      <c r="IG122" s="4"/>
      <c r="IH122" s="4"/>
      <c r="II122" s="4"/>
      <c r="IJ122" s="4"/>
      <c r="IK122" s="4"/>
      <c r="IL122" s="4"/>
      <c r="IM122" s="4"/>
      <c r="IN122" s="4"/>
      <c r="IO122" s="4"/>
      <c r="IP122" s="4"/>
      <c r="IQ122" s="4"/>
      <c r="IR122" s="4"/>
      <c r="IS122" s="4"/>
      <c r="IT122" s="4"/>
      <c r="IU122" s="4"/>
      <c r="IV122" s="4"/>
      <c r="IW122" s="4"/>
      <c r="IX122" s="4"/>
      <c r="IY122" s="4"/>
      <c r="IZ122" s="4"/>
      <c r="JA122" s="4"/>
      <c r="JB122" s="4"/>
      <c r="JC122" s="4"/>
      <c r="JD122" s="4"/>
      <c r="JE122" s="4"/>
      <c r="JF122" s="4"/>
      <c r="JG122" s="4"/>
      <c r="JH122" s="4"/>
      <c r="JI122" s="4"/>
      <c r="JJ122" s="4"/>
      <c r="JK122" s="4"/>
      <c r="JL122" s="4"/>
      <c r="JM122" s="4"/>
      <c r="JN122" s="4"/>
      <c r="JO122" s="4"/>
      <c r="JP122" s="4"/>
      <c r="JQ122" s="4"/>
      <c r="JR122" s="4"/>
      <c r="JS122" s="4"/>
      <c r="JT122" s="4"/>
      <c r="JU122" s="4"/>
      <c r="JV122" s="4"/>
      <c r="JW122" s="4"/>
      <c r="JX122" s="4"/>
      <c r="JY122" s="4"/>
      <c r="JZ122" s="4"/>
      <c r="KA122" s="4"/>
      <c r="KB122" s="4"/>
      <c r="KC122" s="4"/>
      <c r="KD122" s="4"/>
      <c r="KE122" s="4"/>
      <c r="KF122" s="4"/>
      <c r="KG122" s="4"/>
      <c r="KH122" s="4"/>
      <c r="KI122" s="4"/>
      <c r="KJ122" s="4"/>
      <c r="KK122" s="4"/>
      <c r="KL122" s="4"/>
      <c r="KM122" s="4"/>
      <c r="KN122" s="4"/>
      <c r="KO122" s="4"/>
      <c r="KP122" s="4"/>
      <c r="KQ122" s="4"/>
      <c r="KR122" s="4"/>
      <c r="KS122" s="4"/>
      <c r="KT122" s="4"/>
      <c r="KU122" s="4"/>
      <c r="KV122" s="4"/>
      <c r="KW122" s="4"/>
      <c r="KX122" s="4"/>
      <c r="KY122" s="4"/>
      <c r="KZ122" s="4"/>
      <c r="LA122" s="4"/>
      <c r="LB122" s="4"/>
      <c r="LC122" s="4"/>
      <c r="LD122" s="4"/>
      <c r="LE122" s="4"/>
      <c r="LF122" s="4"/>
      <c r="LG122" s="4"/>
      <c r="LH122" s="4"/>
      <c r="LI122" s="4"/>
      <c r="LJ122" s="4"/>
      <c r="LK122" s="4"/>
      <c r="LL122" s="4"/>
      <c r="LM122" s="4"/>
      <c r="LN122" s="4"/>
      <c r="LO122" s="4"/>
      <c r="LP122" s="4"/>
      <c r="LQ122" s="4"/>
      <c r="LR122" s="4"/>
      <c r="LS122" s="4"/>
      <c r="LT122" s="4"/>
      <c r="LU122" s="4"/>
      <c r="LV122" s="4"/>
      <c r="LW122" s="4"/>
      <c r="LX122" s="4"/>
      <c r="LY122" s="4"/>
      <c r="LZ122" s="4"/>
      <c r="MA122" s="4"/>
      <c r="MB122" s="4"/>
      <c r="MC122" s="4"/>
      <c r="MD122" s="4"/>
      <c r="ME122" s="4"/>
      <c r="MF122" s="4"/>
      <c r="MG122" s="4"/>
      <c r="MH122" s="4"/>
      <c r="MI122" s="4"/>
      <c r="MJ122" s="4"/>
      <c r="MK122" s="4"/>
      <c r="ML122" s="4"/>
      <c r="MM122" s="4"/>
      <c r="MN122" s="4"/>
      <c r="MO122" s="4"/>
      <c r="MP122" s="4"/>
      <c r="MQ122" s="4"/>
      <c r="MR122" s="4"/>
      <c r="MS122" s="4"/>
      <c r="MT122" s="4"/>
      <c r="MU122" s="4"/>
      <c r="MV122" s="4"/>
      <c r="MW122" s="4"/>
      <c r="MX122" s="4"/>
      <c r="MY122" s="4"/>
      <c r="MZ122" s="4"/>
      <c r="NA122" s="4"/>
      <c r="NB122" s="4"/>
      <c r="NC122" s="4"/>
      <c r="ND122" s="4"/>
      <c r="NE122" s="4"/>
      <c r="NF122" s="4"/>
      <c r="NG122" s="4"/>
      <c r="NH122" s="4"/>
      <c r="NI122" s="4"/>
      <c r="NJ122" s="4"/>
      <c r="NK122" s="4"/>
      <c r="NL122" s="4"/>
      <c r="NM122" s="4"/>
      <c r="NN122" s="4"/>
      <c r="NO122" s="4"/>
      <c r="NP122" s="4"/>
      <c r="NQ122" s="4"/>
      <c r="NR122" s="4"/>
      <c r="NS122" s="4"/>
      <c r="NT122" s="4"/>
      <c r="NU122" s="4"/>
      <c r="NV122" s="4"/>
      <c r="NW122" s="4"/>
      <c r="NX122" s="4"/>
      <c r="NY122" s="4"/>
    </row>
    <row r="123" spans="1:389" s="31" customFormat="1" ht="125.25" customHeight="1">
      <c r="A123" s="5"/>
      <c r="B123" s="5">
        <v>1</v>
      </c>
      <c r="C123" s="5"/>
      <c r="D123" s="5"/>
      <c r="E123" s="5"/>
      <c r="F123" s="33"/>
      <c r="G123" s="33">
        <v>1</v>
      </c>
      <c r="H123" s="33"/>
      <c r="I123" s="33"/>
      <c r="J123" s="33"/>
      <c r="K123" s="33"/>
      <c r="L123" s="33"/>
      <c r="M123" s="36" t="s">
        <v>370</v>
      </c>
      <c r="N123" s="37" t="s">
        <v>119</v>
      </c>
      <c r="O123" s="38" t="s">
        <v>1140</v>
      </c>
      <c r="P123" s="39" t="s">
        <v>1141</v>
      </c>
      <c r="Q123" s="40">
        <v>1</v>
      </c>
      <c r="R123" s="40"/>
      <c r="S123" s="15" t="s">
        <v>1160</v>
      </c>
      <c r="T123" s="36" t="s">
        <v>1161</v>
      </c>
      <c r="U123" s="42" t="s">
        <v>1150</v>
      </c>
      <c r="V123" s="17">
        <v>44921</v>
      </c>
      <c r="W123" s="17">
        <v>44925</v>
      </c>
      <c r="X123" s="17">
        <v>45245</v>
      </c>
      <c r="Y123" s="17">
        <v>45245</v>
      </c>
      <c r="Z123" s="43">
        <v>4356458</v>
      </c>
      <c r="AA123" s="19">
        <v>100198754</v>
      </c>
      <c r="AB123" s="19">
        <v>0</v>
      </c>
      <c r="AC123" s="19">
        <v>0</v>
      </c>
      <c r="AD123" s="19">
        <v>0</v>
      </c>
      <c r="AE123" s="20">
        <f t="shared" si="17"/>
        <v>104555212</v>
      </c>
      <c r="AF123" s="19">
        <v>0</v>
      </c>
      <c r="AG123" s="20">
        <f t="shared" si="15"/>
        <v>104555212</v>
      </c>
      <c r="AH123" s="21">
        <v>0</v>
      </c>
      <c r="AI123" s="20">
        <f t="shared" si="16"/>
        <v>104555212</v>
      </c>
      <c r="AJ123" s="34" t="s">
        <v>206</v>
      </c>
      <c r="AK123" s="22" t="s">
        <v>1155</v>
      </c>
      <c r="AL123" s="44">
        <v>900218736</v>
      </c>
      <c r="AM123" s="44">
        <v>4</v>
      </c>
      <c r="AN123" s="35" t="s">
        <v>1156</v>
      </c>
      <c r="AO123" s="44">
        <v>3262630</v>
      </c>
      <c r="AP123" s="46" t="s">
        <v>1157</v>
      </c>
      <c r="AQ123" s="45" t="s">
        <v>31</v>
      </c>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c r="IW123" s="4"/>
      <c r="IX123" s="4"/>
      <c r="IY123" s="4"/>
      <c r="IZ123" s="4"/>
      <c r="JA123" s="4"/>
      <c r="JB123" s="4"/>
      <c r="JC123" s="4"/>
      <c r="JD123" s="4"/>
      <c r="JE123" s="4"/>
      <c r="JF123" s="4"/>
      <c r="JG123" s="4"/>
      <c r="JH123" s="4"/>
      <c r="JI123" s="4"/>
      <c r="JJ123" s="4"/>
      <c r="JK123" s="4"/>
      <c r="JL123" s="4"/>
      <c r="JM123" s="4"/>
      <c r="JN123" s="4"/>
      <c r="JO123" s="4"/>
      <c r="JP123" s="4"/>
      <c r="JQ123" s="4"/>
      <c r="JR123" s="4"/>
      <c r="JS123" s="4"/>
      <c r="JT123" s="4"/>
      <c r="JU123" s="4"/>
      <c r="JV123" s="4"/>
      <c r="JW123" s="4"/>
      <c r="JX123" s="4"/>
      <c r="JY123" s="4"/>
      <c r="JZ123" s="4"/>
      <c r="KA123" s="4"/>
      <c r="KB123" s="4"/>
      <c r="KC123" s="4"/>
      <c r="KD123" s="4"/>
      <c r="KE123" s="4"/>
      <c r="KF123" s="4"/>
      <c r="KG123" s="4"/>
      <c r="KH123" s="4"/>
      <c r="KI123" s="4"/>
      <c r="KJ123" s="4"/>
      <c r="KK123" s="4"/>
      <c r="KL123" s="4"/>
      <c r="KM123" s="4"/>
      <c r="KN123" s="4"/>
      <c r="KO123" s="4"/>
      <c r="KP123" s="4"/>
      <c r="KQ123" s="4"/>
      <c r="KR123" s="4"/>
      <c r="KS123" s="4"/>
      <c r="KT123" s="4"/>
      <c r="KU123" s="4"/>
      <c r="KV123" s="4"/>
      <c r="KW123" s="4"/>
      <c r="KX123" s="4"/>
      <c r="KY123" s="4"/>
      <c r="KZ123" s="4"/>
      <c r="LA123" s="4"/>
      <c r="LB123" s="4"/>
      <c r="LC123" s="4"/>
      <c r="LD123" s="4"/>
      <c r="LE123" s="4"/>
      <c r="LF123" s="4"/>
      <c r="LG123" s="4"/>
      <c r="LH123" s="4"/>
      <c r="LI123" s="4"/>
      <c r="LJ123" s="4"/>
      <c r="LK123" s="4"/>
      <c r="LL123" s="4"/>
      <c r="LM123" s="4"/>
      <c r="LN123" s="4"/>
      <c r="LO123" s="4"/>
      <c r="LP123" s="4"/>
      <c r="LQ123" s="4"/>
      <c r="LR123" s="4"/>
      <c r="LS123" s="4"/>
      <c r="LT123" s="4"/>
      <c r="LU123" s="4"/>
      <c r="LV123" s="4"/>
      <c r="LW123" s="4"/>
      <c r="LX123" s="4"/>
      <c r="LY123" s="4"/>
      <c r="LZ123" s="4"/>
      <c r="MA123" s="4"/>
      <c r="MB123" s="4"/>
      <c r="MC123" s="4"/>
      <c r="MD123" s="4"/>
      <c r="ME123" s="4"/>
      <c r="MF123" s="4"/>
      <c r="MG123" s="4"/>
      <c r="MH123" s="4"/>
      <c r="MI123" s="4"/>
      <c r="MJ123" s="4"/>
      <c r="MK123" s="4"/>
      <c r="ML123" s="4"/>
      <c r="MM123" s="4"/>
      <c r="MN123" s="4"/>
      <c r="MO123" s="4"/>
      <c r="MP123" s="4"/>
      <c r="MQ123" s="4"/>
      <c r="MR123" s="4"/>
      <c r="MS123" s="4"/>
      <c r="MT123" s="4"/>
      <c r="MU123" s="4"/>
      <c r="MV123" s="4"/>
      <c r="MW123" s="4"/>
      <c r="MX123" s="4"/>
      <c r="MY123" s="4"/>
      <c r="MZ123" s="4"/>
      <c r="NA123" s="4"/>
      <c r="NB123" s="4"/>
      <c r="NC123" s="4"/>
      <c r="ND123" s="4"/>
      <c r="NE123" s="4"/>
      <c r="NF123" s="4"/>
      <c r="NG123" s="4"/>
      <c r="NH123" s="4"/>
      <c r="NI123" s="4"/>
      <c r="NJ123" s="4"/>
      <c r="NK123" s="4"/>
      <c r="NL123" s="4"/>
      <c r="NM123" s="4"/>
      <c r="NN123" s="4"/>
      <c r="NO123" s="4"/>
      <c r="NP123" s="4"/>
      <c r="NQ123" s="4"/>
      <c r="NR123" s="4"/>
      <c r="NS123" s="4"/>
      <c r="NT123" s="4"/>
      <c r="NU123" s="4"/>
      <c r="NV123" s="4"/>
      <c r="NW123" s="4"/>
      <c r="NX123" s="4"/>
      <c r="NY123" s="4"/>
    </row>
    <row r="124" spans="1:389" s="31" customFormat="1" ht="125.25" customHeight="1">
      <c r="A124" s="5"/>
      <c r="B124" s="5">
        <v>1</v>
      </c>
      <c r="C124" s="5"/>
      <c r="D124" s="5"/>
      <c r="E124" s="5"/>
      <c r="F124" s="33"/>
      <c r="G124" s="33">
        <v>1</v>
      </c>
      <c r="H124" s="33"/>
      <c r="I124" s="33"/>
      <c r="J124" s="33"/>
      <c r="K124" s="33"/>
      <c r="L124" s="33"/>
      <c r="M124" s="36" t="s">
        <v>370</v>
      </c>
      <c r="N124" s="37" t="s">
        <v>119</v>
      </c>
      <c r="O124" s="38" t="s">
        <v>1140</v>
      </c>
      <c r="P124" s="39" t="s">
        <v>1141</v>
      </c>
      <c r="Q124" s="40">
        <v>1</v>
      </c>
      <c r="R124" s="40"/>
      <c r="S124" s="15" t="s">
        <v>1162</v>
      </c>
      <c r="T124" s="36" t="s">
        <v>302</v>
      </c>
      <c r="U124" s="42" t="s">
        <v>1144</v>
      </c>
      <c r="V124" s="17">
        <v>44922</v>
      </c>
      <c r="W124" s="17">
        <v>44925</v>
      </c>
      <c r="X124" s="17">
        <v>45245</v>
      </c>
      <c r="Y124" s="17">
        <v>45245</v>
      </c>
      <c r="Z124" s="43">
        <v>1053336</v>
      </c>
      <c r="AA124" s="19">
        <v>24226731</v>
      </c>
      <c r="AB124" s="19">
        <v>0</v>
      </c>
      <c r="AC124" s="19">
        <v>0</v>
      </c>
      <c r="AD124" s="19">
        <v>0</v>
      </c>
      <c r="AE124" s="20">
        <f t="shared" si="17"/>
        <v>25280067</v>
      </c>
      <c r="AF124" s="19">
        <v>0</v>
      </c>
      <c r="AG124" s="20">
        <f t="shared" si="15"/>
        <v>25280067</v>
      </c>
      <c r="AH124" s="21">
        <v>0</v>
      </c>
      <c r="AI124" s="20">
        <f t="shared" si="16"/>
        <v>25280067</v>
      </c>
      <c r="AJ124" s="34" t="s">
        <v>206</v>
      </c>
      <c r="AK124" s="22" t="s">
        <v>130</v>
      </c>
      <c r="AL124" s="44">
        <v>900894722</v>
      </c>
      <c r="AM124" s="44">
        <v>1</v>
      </c>
      <c r="AN124" s="24" t="s">
        <v>1163</v>
      </c>
      <c r="AO124" s="44">
        <v>4161666</v>
      </c>
      <c r="AP124" s="46" t="s">
        <v>1164</v>
      </c>
      <c r="AQ124" s="45" t="s">
        <v>31</v>
      </c>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c r="DP124" s="4"/>
      <c r="DQ124" s="4"/>
      <c r="DR124" s="4"/>
      <c r="DS124" s="4"/>
      <c r="DT124" s="4"/>
      <c r="DU124" s="4"/>
      <c r="DV124" s="4"/>
      <c r="DW124" s="4"/>
      <c r="DX124" s="4"/>
      <c r="DY124" s="4"/>
      <c r="DZ124" s="4"/>
      <c r="EA124" s="4"/>
      <c r="EB124" s="4"/>
      <c r="EC124" s="4"/>
      <c r="ED124" s="4"/>
      <c r="EE124" s="4"/>
      <c r="EF124" s="4"/>
      <c r="EG124" s="4"/>
      <c r="EH124" s="4"/>
      <c r="EI124" s="4"/>
      <c r="EJ124" s="4"/>
      <c r="EK124" s="4"/>
      <c r="EL124" s="4"/>
      <c r="EM124" s="4"/>
      <c r="EN124" s="4"/>
      <c r="EO124" s="4"/>
      <c r="EP124" s="4"/>
      <c r="EQ124" s="4"/>
      <c r="ER124" s="4"/>
      <c r="ES124" s="4"/>
      <c r="ET124" s="4"/>
      <c r="EU124" s="4"/>
      <c r="EV124" s="4"/>
      <c r="EW124" s="4"/>
      <c r="EX124" s="4"/>
      <c r="EY124" s="4"/>
      <c r="EZ124" s="4"/>
      <c r="FA124" s="4"/>
      <c r="FB124" s="4"/>
      <c r="FC124" s="4"/>
      <c r="FD124" s="4"/>
      <c r="FE124" s="4"/>
      <c r="FF124" s="4"/>
      <c r="FG124" s="4"/>
      <c r="FH124" s="4"/>
      <c r="FI124" s="4"/>
      <c r="FJ124" s="4"/>
      <c r="FK124" s="4"/>
      <c r="FL124" s="4"/>
      <c r="FM124" s="4"/>
      <c r="FN124" s="4"/>
      <c r="FO124" s="4"/>
      <c r="FP124" s="4"/>
      <c r="FQ124" s="4"/>
      <c r="FR124" s="4"/>
      <c r="FS124" s="4"/>
      <c r="FT124" s="4"/>
      <c r="FU124" s="4"/>
      <c r="FV124" s="4"/>
      <c r="FW124" s="4"/>
      <c r="FX124" s="4"/>
      <c r="FY124" s="4"/>
      <c r="FZ124" s="4"/>
      <c r="GA124" s="4"/>
      <c r="GB124" s="4"/>
      <c r="GC124" s="4"/>
      <c r="GD124" s="4"/>
      <c r="GE124" s="4"/>
      <c r="GF124" s="4"/>
      <c r="GG124" s="4"/>
      <c r="GH124" s="4"/>
      <c r="GI124" s="4"/>
      <c r="GJ124" s="4"/>
      <c r="GK124" s="4"/>
      <c r="GL124" s="4"/>
      <c r="GM124" s="4"/>
      <c r="GN124" s="4"/>
      <c r="GO124" s="4"/>
      <c r="GP124" s="4"/>
      <c r="GQ124" s="4"/>
      <c r="GR124" s="4"/>
      <c r="GS124" s="4"/>
      <c r="GT124" s="4"/>
      <c r="GU124" s="4"/>
      <c r="GV124" s="4"/>
      <c r="GW124" s="4"/>
      <c r="GX124" s="4"/>
      <c r="GY124" s="4"/>
      <c r="GZ124" s="4"/>
      <c r="HA124" s="4"/>
      <c r="HB124" s="4"/>
      <c r="HC124" s="4"/>
      <c r="HD124" s="4"/>
      <c r="HE124" s="4"/>
      <c r="HF124" s="4"/>
      <c r="HG124" s="4"/>
      <c r="HH124" s="4"/>
      <c r="HI124" s="4"/>
      <c r="HJ124" s="4"/>
      <c r="HK124" s="4"/>
      <c r="HL124" s="4"/>
      <c r="HM124" s="4"/>
      <c r="HN124" s="4"/>
      <c r="HO124" s="4"/>
      <c r="HP124" s="4"/>
      <c r="HQ124" s="4"/>
      <c r="HR124" s="4"/>
      <c r="HS124" s="4"/>
      <c r="HT124" s="4"/>
      <c r="HU124" s="4"/>
      <c r="HV124" s="4"/>
      <c r="HW124" s="4"/>
      <c r="HX124" s="4"/>
      <c r="HY124" s="4"/>
      <c r="HZ124" s="4"/>
      <c r="IA124" s="4"/>
      <c r="IB124" s="4"/>
      <c r="IC124" s="4"/>
      <c r="ID124" s="4"/>
      <c r="IE124" s="4"/>
      <c r="IF124" s="4"/>
      <c r="IG124" s="4"/>
      <c r="IH124" s="4"/>
      <c r="II124" s="4"/>
      <c r="IJ124" s="4"/>
      <c r="IK124" s="4"/>
      <c r="IL124" s="4"/>
      <c r="IM124" s="4"/>
      <c r="IN124" s="4"/>
      <c r="IO124" s="4"/>
      <c r="IP124" s="4"/>
      <c r="IQ124" s="4"/>
      <c r="IR124" s="4"/>
      <c r="IS124" s="4"/>
      <c r="IT124" s="4"/>
      <c r="IU124" s="4"/>
      <c r="IV124" s="4"/>
      <c r="IW124" s="4"/>
      <c r="IX124" s="4"/>
      <c r="IY124" s="4"/>
      <c r="IZ124" s="4"/>
      <c r="JA124" s="4"/>
      <c r="JB124" s="4"/>
      <c r="JC124" s="4"/>
      <c r="JD124" s="4"/>
      <c r="JE124" s="4"/>
      <c r="JF124" s="4"/>
      <c r="JG124" s="4"/>
      <c r="JH124" s="4"/>
      <c r="JI124" s="4"/>
      <c r="JJ124" s="4"/>
      <c r="JK124" s="4"/>
      <c r="JL124" s="4"/>
      <c r="JM124" s="4"/>
      <c r="JN124" s="4"/>
      <c r="JO124" s="4"/>
      <c r="JP124" s="4"/>
      <c r="JQ124" s="4"/>
      <c r="JR124" s="4"/>
      <c r="JS124" s="4"/>
      <c r="JT124" s="4"/>
      <c r="JU124" s="4"/>
      <c r="JV124" s="4"/>
      <c r="JW124" s="4"/>
      <c r="JX124" s="4"/>
      <c r="JY124" s="4"/>
      <c r="JZ124" s="4"/>
      <c r="KA124" s="4"/>
      <c r="KB124" s="4"/>
      <c r="KC124" s="4"/>
      <c r="KD124" s="4"/>
      <c r="KE124" s="4"/>
      <c r="KF124" s="4"/>
      <c r="KG124" s="4"/>
      <c r="KH124" s="4"/>
      <c r="KI124" s="4"/>
      <c r="KJ124" s="4"/>
      <c r="KK124" s="4"/>
      <c r="KL124" s="4"/>
      <c r="KM124" s="4"/>
      <c r="KN124" s="4"/>
      <c r="KO124" s="4"/>
      <c r="KP124" s="4"/>
      <c r="KQ124" s="4"/>
      <c r="KR124" s="4"/>
      <c r="KS124" s="4"/>
      <c r="KT124" s="4"/>
      <c r="KU124" s="4"/>
      <c r="KV124" s="4"/>
      <c r="KW124" s="4"/>
      <c r="KX124" s="4"/>
      <c r="KY124" s="4"/>
      <c r="KZ124" s="4"/>
      <c r="LA124" s="4"/>
      <c r="LB124" s="4"/>
      <c r="LC124" s="4"/>
      <c r="LD124" s="4"/>
      <c r="LE124" s="4"/>
      <c r="LF124" s="4"/>
      <c r="LG124" s="4"/>
      <c r="LH124" s="4"/>
      <c r="LI124" s="4"/>
      <c r="LJ124" s="4"/>
      <c r="LK124" s="4"/>
      <c r="LL124" s="4"/>
      <c r="LM124" s="4"/>
      <c r="LN124" s="4"/>
      <c r="LO124" s="4"/>
      <c r="LP124" s="4"/>
      <c r="LQ124" s="4"/>
      <c r="LR124" s="4"/>
      <c r="LS124" s="4"/>
      <c r="LT124" s="4"/>
      <c r="LU124" s="4"/>
      <c r="LV124" s="4"/>
      <c r="LW124" s="4"/>
      <c r="LX124" s="4"/>
      <c r="LY124" s="4"/>
      <c r="LZ124" s="4"/>
      <c r="MA124" s="4"/>
      <c r="MB124" s="4"/>
      <c r="MC124" s="4"/>
      <c r="MD124" s="4"/>
      <c r="ME124" s="4"/>
      <c r="MF124" s="4"/>
      <c r="MG124" s="4"/>
      <c r="MH124" s="4"/>
      <c r="MI124" s="4"/>
      <c r="MJ124" s="4"/>
      <c r="MK124" s="4"/>
      <c r="ML124" s="4"/>
      <c r="MM124" s="4"/>
      <c r="MN124" s="4"/>
      <c r="MO124" s="4"/>
      <c r="MP124" s="4"/>
      <c r="MQ124" s="4"/>
      <c r="MR124" s="4"/>
      <c r="MS124" s="4"/>
      <c r="MT124" s="4"/>
      <c r="MU124" s="4"/>
      <c r="MV124" s="4"/>
      <c r="MW124" s="4"/>
      <c r="MX124" s="4"/>
      <c r="MY124" s="4"/>
      <c r="MZ124" s="4"/>
      <c r="NA124" s="4"/>
      <c r="NB124" s="4"/>
      <c r="NC124" s="4"/>
      <c r="ND124" s="4"/>
      <c r="NE124" s="4"/>
      <c r="NF124" s="4"/>
      <c r="NG124" s="4"/>
      <c r="NH124" s="4"/>
      <c r="NI124" s="4"/>
      <c r="NJ124" s="4"/>
      <c r="NK124" s="4"/>
      <c r="NL124" s="4"/>
      <c r="NM124" s="4"/>
      <c r="NN124" s="4"/>
      <c r="NO124" s="4"/>
      <c r="NP124" s="4"/>
      <c r="NQ124" s="4"/>
      <c r="NR124" s="4"/>
      <c r="NS124" s="4"/>
      <c r="NT124" s="4"/>
      <c r="NU124" s="4"/>
      <c r="NV124" s="4"/>
      <c r="NW124" s="4"/>
      <c r="NX124" s="4"/>
      <c r="NY124" s="4"/>
    </row>
    <row r="125" spans="1:389" s="31" customFormat="1" ht="125.25" customHeight="1">
      <c r="A125" s="5"/>
      <c r="B125" s="5">
        <v>1</v>
      </c>
      <c r="C125" s="5"/>
      <c r="D125" s="5"/>
      <c r="E125" s="5"/>
      <c r="F125" s="33"/>
      <c r="G125" s="33">
        <v>1</v>
      </c>
      <c r="H125" s="33"/>
      <c r="I125" s="33"/>
      <c r="J125" s="33"/>
      <c r="K125" s="33"/>
      <c r="L125" s="33"/>
      <c r="M125" s="36" t="s">
        <v>370</v>
      </c>
      <c r="N125" s="37" t="s">
        <v>119</v>
      </c>
      <c r="O125" s="38" t="s">
        <v>1140</v>
      </c>
      <c r="P125" s="39" t="s">
        <v>1141</v>
      </c>
      <c r="Q125" s="40">
        <v>1</v>
      </c>
      <c r="R125" s="40"/>
      <c r="S125" s="15" t="s">
        <v>1165</v>
      </c>
      <c r="T125" s="36" t="s">
        <v>1166</v>
      </c>
      <c r="U125" s="42" t="s">
        <v>1144</v>
      </c>
      <c r="V125" s="17">
        <v>44921</v>
      </c>
      <c r="W125" s="17">
        <v>44924</v>
      </c>
      <c r="X125" s="17">
        <v>45245</v>
      </c>
      <c r="Y125" s="17">
        <v>45245</v>
      </c>
      <c r="Z125" s="43">
        <v>12171872</v>
      </c>
      <c r="AA125" s="19">
        <v>279953057</v>
      </c>
      <c r="AB125" s="19">
        <v>0</v>
      </c>
      <c r="AC125" s="19">
        <v>0</v>
      </c>
      <c r="AD125" s="19">
        <v>0</v>
      </c>
      <c r="AE125" s="20">
        <f t="shared" si="17"/>
        <v>292124929</v>
      </c>
      <c r="AF125" s="19">
        <v>0</v>
      </c>
      <c r="AG125" s="20">
        <f t="shared" si="15"/>
        <v>292124929</v>
      </c>
      <c r="AH125" s="21">
        <v>0</v>
      </c>
      <c r="AI125" s="20">
        <f t="shared" si="16"/>
        <v>292124929</v>
      </c>
      <c r="AJ125" s="34" t="s">
        <v>206</v>
      </c>
      <c r="AK125" s="22" t="s">
        <v>91</v>
      </c>
      <c r="AL125" s="44">
        <v>900147252</v>
      </c>
      <c r="AM125" s="44">
        <v>6</v>
      </c>
      <c r="AN125" s="35" t="s">
        <v>1167</v>
      </c>
      <c r="AO125" s="44">
        <v>6347244</v>
      </c>
      <c r="AP125" s="46" t="s">
        <v>92</v>
      </c>
      <c r="AQ125" s="45" t="s">
        <v>31</v>
      </c>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c r="DP125" s="4"/>
      <c r="DQ125" s="4"/>
      <c r="DR125" s="4"/>
      <c r="DS125" s="4"/>
      <c r="DT125" s="4"/>
      <c r="DU125" s="4"/>
      <c r="DV125" s="4"/>
      <c r="DW125" s="4"/>
      <c r="DX125" s="4"/>
      <c r="DY125" s="4"/>
      <c r="DZ125" s="4"/>
      <c r="EA125" s="4"/>
      <c r="EB125" s="4"/>
      <c r="EC125" s="4"/>
      <c r="ED125" s="4"/>
      <c r="EE125" s="4"/>
      <c r="EF125" s="4"/>
      <c r="EG125" s="4"/>
      <c r="EH125" s="4"/>
      <c r="EI125" s="4"/>
      <c r="EJ125" s="4"/>
      <c r="EK125" s="4"/>
      <c r="EL125" s="4"/>
      <c r="EM125" s="4"/>
      <c r="EN125" s="4"/>
      <c r="EO125" s="4"/>
      <c r="EP125" s="4"/>
      <c r="EQ125" s="4"/>
      <c r="ER125" s="4"/>
      <c r="ES125" s="4"/>
      <c r="ET125" s="4"/>
      <c r="EU125" s="4"/>
      <c r="EV125" s="4"/>
      <c r="EW125" s="4"/>
      <c r="EX125" s="4"/>
      <c r="EY125" s="4"/>
      <c r="EZ125" s="4"/>
      <c r="FA125" s="4"/>
      <c r="FB125" s="4"/>
      <c r="FC125" s="4"/>
      <c r="FD125" s="4"/>
      <c r="FE125" s="4"/>
      <c r="FF125" s="4"/>
      <c r="FG125" s="4"/>
      <c r="FH125" s="4"/>
      <c r="FI125" s="4"/>
      <c r="FJ125" s="4"/>
      <c r="FK125" s="4"/>
      <c r="FL125" s="4"/>
      <c r="FM125" s="4"/>
      <c r="FN125" s="4"/>
      <c r="FO125" s="4"/>
      <c r="FP125" s="4"/>
      <c r="FQ125" s="4"/>
      <c r="FR125" s="4"/>
      <c r="FS125" s="4"/>
      <c r="FT125" s="4"/>
      <c r="FU125" s="4"/>
      <c r="FV125" s="4"/>
      <c r="FW125" s="4"/>
      <c r="FX125" s="4"/>
      <c r="FY125" s="4"/>
      <c r="FZ125" s="4"/>
      <c r="GA125" s="4"/>
      <c r="GB125" s="4"/>
      <c r="GC125" s="4"/>
      <c r="GD125" s="4"/>
      <c r="GE125" s="4"/>
      <c r="GF125" s="4"/>
      <c r="GG125" s="4"/>
      <c r="GH125" s="4"/>
      <c r="GI125" s="4"/>
      <c r="GJ125" s="4"/>
      <c r="GK125" s="4"/>
      <c r="GL125" s="4"/>
      <c r="GM125" s="4"/>
      <c r="GN125" s="4"/>
      <c r="GO125" s="4"/>
      <c r="GP125" s="4"/>
      <c r="GQ125" s="4"/>
      <c r="GR125" s="4"/>
      <c r="GS125" s="4"/>
      <c r="GT125" s="4"/>
      <c r="GU125" s="4"/>
      <c r="GV125" s="4"/>
      <c r="GW125" s="4"/>
      <c r="GX125" s="4"/>
      <c r="GY125" s="4"/>
      <c r="GZ125" s="4"/>
      <c r="HA125" s="4"/>
      <c r="HB125" s="4"/>
      <c r="HC125" s="4"/>
      <c r="HD125" s="4"/>
      <c r="HE125" s="4"/>
      <c r="HF125" s="4"/>
      <c r="HG125" s="4"/>
      <c r="HH125" s="4"/>
      <c r="HI125" s="4"/>
      <c r="HJ125" s="4"/>
      <c r="HK125" s="4"/>
      <c r="HL125" s="4"/>
      <c r="HM125" s="4"/>
      <c r="HN125" s="4"/>
      <c r="HO125" s="4"/>
      <c r="HP125" s="4"/>
      <c r="HQ125" s="4"/>
      <c r="HR125" s="4"/>
      <c r="HS125" s="4"/>
      <c r="HT125" s="4"/>
      <c r="HU125" s="4"/>
      <c r="HV125" s="4"/>
      <c r="HW125" s="4"/>
      <c r="HX125" s="4"/>
      <c r="HY125" s="4"/>
      <c r="HZ125" s="4"/>
      <c r="IA125" s="4"/>
      <c r="IB125" s="4"/>
      <c r="IC125" s="4"/>
      <c r="ID125" s="4"/>
      <c r="IE125" s="4"/>
      <c r="IF125" s="4"/>
      <c r="IG125" s="4"/>
      <c r="IH125" s="4"/>
      <c r="II125" s="4"/>
      <c r="IJ125" s="4"/>
      <c r="IK125" s="4"/>
      <c r="IL125" s="4"/>
      <c r="IM125" s="4"/>
      <c r="IN125" s="4"/>
      <c r="IO125" s="4"/>
      <c r="IP125" s="4"/>
      <c r="IQ125" s="4"/>
      <c r="IR125" s="4"/>
      <c r="IS125" s="4"/>
      <c r="IT125" s="4"/>
      <c r="IU125" s="4"/>
      <c r="IV125" s="4"/>
      <c r="IW125" s="4"/>
      <c r="IX125" s="4"/>
      <c r="IY125" s="4"/>
      <c r="IZ125" s="4"/>
      <c r="JA125" s="4"/>
      <c r="JB125" s="4"/>
      <c r="JC125" s="4"/>
      <c r="JD125" s="4"/>
      <c r="JE125" s="4"/>
      <c r="JF125" s="4"/>
      <c r="JG125" s="4"/>
      <c r="JH125" s="4"/>
      <c r="JI125" s="4"/>
      <c r="JJ125" s="4"/>
      <c r="JK125" s="4"/>
      <c r="JL125" s="4"/>
      <c r="JM125" s="4"/>
      <c r="JN125" s="4"/>
      <c r="JO125" s="4"/>
      <c r="JP125" s="4"/>
      <c r="JQ125" s="4"/>
      <c r="JR125" s="4"/>
      <c r="JS125" s="4"/>
      <c r="JT125" s="4"/>
      <c r="JU125" s="4"/>
      <c r="JV125" s="4"/>
      <c r="JW125" s="4"/>
      <c r="JX125" s="4"/>
      <c r="JY125" s="4"/>
      <c r="JZ125" s="4"/>
      <c r="KA125" s="4"/>
      <c r="KB125" s="4"/>
      <c r="KC125" s="4"/>
      <c r="KD125" s="4"/>
      <c r="KE125" s="4"/>
      <c r="KF125" s="4"/>
      <c r="KG125" s="4"/>
      <c r="KH125" s="4"/>
      <c r="KI125" s="4"/>
      <c r="KJ125" s="4"/>
      <c r="KK125" s="4"/>
      <c r="KL125" s="4"/>
      <c r="KM125" s="4"/>
      <c r="KN125" s="4"/>
      <c r="KO125" s="4"/>
      <c r="KP125" s="4"/>
      <c r="KQ125" s="4"/>
      <c r="KR125" s="4"/>
      <c r="KS125" s="4"/>
      <c r="KT125" s="4"/>
      <c r="KU125" s="4"/>
      <c r="KV125" s="4"/>
      <c r="KW125" s="4"/>
      <c r="KX125" s="4"/>
      <c r="KY125" s="4"/>
      <c r="KZ125" s="4"/>
      <c r="LA125" s="4"/>
      <c r="LB125" s="4"/>
      <c r="LC125" s="4"/>
      <c r="LD125" s="4"/>
      <c r="LE125" s="4"/>
      <c r="LF125" s="4"/>
      <c r="LG125" s="4"/>
      <c r="LH125" s="4"/>
      <c r="LI125" s="4"/>
      <c r="LJ125" s="4"/>
      <c r="LK125" s="4"/>
      <c r="LL125" s="4"/>
      <c r="LM125" s="4"/>
      <c r="LN125" s="4"/>
      <c r="LO125" s="4"/>
      <c r="LP125" s="4"/>
      <c r="LQ125" s="4"/>
      <c r="LR125" s="4"/>
      <c r="LS125" s="4"/>
      <c r="LT125" s="4"/>
      <c r="LU125" s="4"/>
      <c r="LV125" s="4"/>
      <c r="LW125" s="4"/>
      <c r="LX125" s="4"/>
      <c r="LY125" s="4"/>
      <c r="LZ125" s="4"/>
      <c r="MA125" s="4"/>
      <c r="MB125" s="4"/>
      <c r="MC125" s="4"/>
      <c r="MD125" s="4"/>
      <c r="ME125" s="4"/>
      <c r="MF125" s="4"/>
      <c r="MG125" s="4"/>
      <c r="MH125" s="4"/>
      <c r="MI125" s="4"/>
      <c r="MJ125" s="4"/>
      <c r="MK125" s="4"/>
      <c r="ML125" s="4"/>
      <c r="MM125" s="4"/>
      <c r="MN125" s="4"/>
      <c r="MO125" s="4"/>
      <c r="MP125" s="4"/>
      <c r="MQ125" s="4"/>
      <c r="MR125" s="4"/>
      <c r="MS125" s="4"/>
      <c r="MT125" s="4"/>
      <c r="MU125" s="4"/>
      <c r="MV125" s="4"/>
      <c r="MW125" s="4"/>
      <c r="MX125" s="4"/>
      <c r="MY125" s="4"/>
      <c r="MZ125" s="4"/>
      <c r="NA125" s="4"/>
      <c r="NB125" s="4"/>
      <c r="NC125" s="4"/>
      <c r="ND125" s="4"/>
      <c r="NE125" s="4"/>
      <c r="NF125" s="4"/>
      <c r="NG125" s="4"/>
      <c r="NH125" s="4"/>
      <c r="NI125" s="4"/>
      <c r="NJ125" s="4"/>
      <c r="NK125" s="4"/>
      <c r="NL125" s="4"/>
      <c r="NM125" s="4"/>
      <c r="NN125" s="4"/>
      <c r="NO125" s="4"/>
      <c r="NP125" s="4"/>
      <c r="NQ125" s="4"/>
      <c r="NR125" s="4"/>
      <c r="NS125" s="4"/>
      <c r="NT125" s="4"/>
      <c r="NU125" s="4"/>
      <c r="NV125" s="4"/>
      <c r="NW125" s="4"/>
      <c r="NX125" s="4"/>
      <c r="NY125" s="4"/>
    </row>
    <row r="126" spans="1:389" s="31" customFormat="1" ht="125.25" customHeight="1">
      <c r="A126" s="5"/>
      <c r="B126" s="5">
        <v>1</v>
      </c>
      <c r="C126" s="5"/>
      <c r="D126" s="5"/>
      <c r="E126" s="5"/>
      <c r="F126" s="33"/>
      <c r="G126" s="33">
        <v>1</v>
      </c>
      <c r="H126" s="33"/>
      <c r="I126" s="33"/>
      <c r="J126" s="33"/>
      <c r="K126" s="33"/>
      <c r="L126" s="33"/>
      <c r="M126" s="36" t="s">
        <v>370</v>
      </c>
      <c r="N126" s="37" t="s">
        <v>119</v>
      </c>
      <c r="O126" s="38" t="s">
        <v>1140</v>
      </c>
      <c r="P126" s="39" t="s">
        <v>1141</v>
      </c>
      <c r="Q126" s="40">
        <v>1</v>
      </c>
      <c r="R126" s="40"/>
      <c r="S126" s="15" t="s">
        <v>1168</v>
      </c>
      <c r="T126" s="36" t="s">
        <v>1169</v>
      </c>
      <c r="U126" s="42" t="s">
        <v>1144</v>
      </c>
      <c r="V126" s="17">
        <v>44918</v>
      </c>
      <c r="W126" s="17">
        <v>44924</v>
      </c>
      <c r="X126" s="17">
        <v>45245</v>
      </c>
      <c r="Y126" s="17">
        <v>45245</v>
      </c>
      <c r="Z126" s="43">
        <v>36100736</v>
      </c>
      <c r="AA126" s="19">
        <v>830316936</v>
      </c>
      <c r="AB126" s="19">
        <v>0</v>
      </c>
      <c r="AC126" s="19">
        <v>0</v>
      </c>
      <c r="AD126" s="19">
        <v>0</v>
      </c>
      <c r="AE126" s="20">
        <f t="shared" si="17"/>
        <v>866417672</v>
      </c>
      <c r="AF126" s="19">
        <v>0</v>
      </c>
      <c r="AG126" s="20">
        <f t="shared" si="15"/>
        <v>866417672</v>
      </c>
      <c r="AH126" s="21">
        <v>0</v>
      </c>
      <c r="AI126" s="20">
        <f t="shared" si="16"/>
        <v>866417672</v>
      </c>
      <c r="AJ126" s="34" t="s">
        <v>206</v>
      </c>
      <c r="AK126" s="22" t="s">
        <v>1170</v>
      </c>
      <c r="AL126" s="44">
        <v>860047163</v>
      </c>
      <c r="AM126" s="44">
        <v>5</v>
      </c>
      <c r="AN126" s="24" t="s">
        <v>1171</v>
      </c>
      <c r="AO126" s="44">
        <v>3102238540</v>
      </c>
      <c r="AP126" s="46" t="s">
        <v>1172</v>
      </c>
      <c r="AQ126" s="45" t="s">
        <v>31</v>
      </c>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c r="DP126" s="4"/>
      <c r="DQ126" s="4"/>
      <c r="DR126" s="4"/>
      <c r="DS126" s="4"/>
      <c r="DT126" s="4"/>
      <c r="DU126" s="4"/>
      <c r="DV126" s="4"/>
      <c r="DW126" s="4"/>
      <c r="DX126" s="4"/>
      <c r="DY126" s="4"/>
      <c r="DZ126" s="4"/>
      <c r="EA126" s="4"/>
      <c r="EB126" s="4"/>
      <c r="EC126" s="4"/>
      <c r="ED126" s="4"/>
      <c r="EE126" s="4"/>
      <c r="EF126" s="4"/>
      <c r="EG126" s="4"/>
      <c r="EH126" s="4"/>
      <c r="EI126" s="4"/>
      <c r="EJ126" s="4"/>
      <c r="EK126" s="4"/>
      <c r="EL126" s="4"/>
      <c r="EM126" s="4"/>
      <c r="EN126" s="4"/>
      <c r="EO126" s="4"/>
      <c r="EP126" s="4"/>
      <c r="EQ126" s="4"/>
      <c r="ER126" s="4"/>
      <c r="ES126" s="4"/>
      <c r="ET126" s="4"/>
      <c r="EU126" s="4"/>
      <c r="EV126" s="4"/>
      <c r="EW126" s="4"/>
      <c r="EX126" s="4"/>
      <c r="EY126" s="4"/>
      <c r="EZ126" s="4"/>
      <c r="FA126" s="4"/>
      <c r="FB126" s="4"/>
      <c r="FC126" s="4"/>
      <c r="FD126" s="4"/>
      <c r="FE126" s="4"/>
      <c r="FF126" s="4"/>
      <c r="FG126" s="4"/>
      <c r="FH126" s="4"/>
      <c r="FI126" s="4"/>
      <c r="FJ126" s="4"/>
      <c r="FK126" s="4"/>
      <c r="FL126" s="4"/>
      <c r="FM126" s="4"/>
      <c r="FN126" s="4"/>
      <c r="FO126" s="4"/>
      <c r="FP126" s="4"/>
      <c r="FQ126" s="4"/>
      <c r="FR126" s="4"/>
      <c r="FS126" s="4"/>
      <c r="FT126" s="4"/>
      <c r="FU126" s="4"/>
      <c r="FV126" s="4"/>
      <c r="FW126" s="4"/>
      <c r="FX126" s="4"/>
      <c r="FY126" s="4"/>
      <c r="FZ126" s="4"/>
      <c r="GA126" s="4"/>
      <c r="GB126" s="4"/>
      <c r="GC126" s="4"/>
      <c r="GD126" s="4"/>
      <c r="GE126" s="4"/>
      <c r="GF126" s="4"/>
      <c r="GG126" s="4"/>
      <c r="GH126" s="4"/>
      <c r="GI126" s="4"/>
      <c r="GJ126" s="4"/>
      <c r="GK126" s="4"/>
      <c r="GL126" s="4"/>
      <c r="GM126" s="4"/>
      <c r="GN126" s="4"/>
      <c r="GO126" s="4"/>
      <c r="GP126" s="4"/>
      <c r="GQ126" s="4"/>
      <c r="GR126" s="4"/>
      <c r="GS126" s="4"/>
      <c r="GT126" s="4"/>
      <c r="GU126" s="4"/>
      <c r="GV126" s="4"/>
      <c r="GW126" s="4"/>
      <c r="GX126" s="4"/>
      <c r="GY126" s="4"/>
      <c r="GZ126" s="4"/>
      <c r="HA126" s="4"/>
      <c r="HB126" s="4"/>
      <c r="HC126" s="4"/>
      <c r="HD126" s="4"/>
      <c r="HE126" s="4"/>
      <c r="HF126" s="4"/>
      <c r="HG126" s="4"/>
      <c r="HH126" s="4"/>
      <c r="HI126" s="4"/>
      <c r="HJ126" s="4"/>
      <c r="HK126" s="4"/>
      <c r="HL126" s="4"/>
      <c r="HM126" s="4"/>
      <c r="HN126" s="4"/>
      <c r="HO126" s="4"/>
      <c r="HP126" s="4"/>
      <c r="HQ126" s="4"/>
      <c r="HR126" s="4"/>
      <c r="HS126" s="4"/>
      <c r="HT126" s="4"/>
      <c r="HU126" s="4"/>
      <c r="HV126" s="4"/>
      <c r="HW126" s="4"/>
      <c r="HX126" s="4"/>
      <c r="HY126" s="4"/>
      <c r="HZ126" s="4"/>
      <c r="IA126" s="4"/>
      <c r="IB126" s="4"/>
      <c r="IC126" s="4"/>
      <c r="ID126" s="4"/>
      <c r="IE126" s="4"/>
      <c r="IF126" s="4"/>
      <c r="IG126" s="4"/>
      <c r="IH126" s="4"/>
      <c r="II126" s="4"/>
      <c r="IJ126" s="4"/>
      <c r="IK126" s="4"/>
      <c r="IL126" s="4"/>
      <c r="IM126" s="4"/>
      <c r="IN126" s="4"/>
      <c r="IO126" s="4"/>
      <c r="IP126" s="4"/>
      <c r="IQ126" s="4"/>
      <c r="IR126" s="4"/>
      <c r="IS126" s="4"/>
      <c r="IT126" s="4"/>
      <c r="IU126" s="4"/>
      <c r="IV126" s="4"/>
      <c r="IW126" s="4"/>
      <c r="IX126" s="4"/>
      <c r="IY126" s="4"/>
      <c r="IZ126" s="4"/>
      <c r="JA126" s="4"/>
      <c r="JB126" s="4"/>
      <c r="JC126" s="4"/>
      <c r="JD126" s="4"/>
      <c r="JE126" s="4"/>
      <c r="JF126" s="4"/>
      <c r="JG126" s="4"/>
      <c r="JH126" s="4"/>
      <c r="JI126" s="4"/>
      <c r="JJ126" s="4"/>
      <c r="JK126" s="4"/>
      <c r="JL126" s="4"/>
      <c r="JM126" s="4"/>
      <c r="JN126" s="4"/>
      <c r="JO126" s="4"/>
      <c r="JP126" s="4"/>
      <c r="JQ126" s="4"/>
      <c r="JR126" s="4"/>
      <c r="JS126" s="4"/>
      <c r="JT126" s="4"/>
      <c r="JU126" s="4"/>
      <c r="JV126" s="4"/>
      <c r="JW126" s="4"/>
      <c r="JX126" s="4"/>
      <c r="JY126" s="4"/>
      <c r="JZ126" s="4"/>
      <c r="KA126" s="4"/>
      <c r="KB126" s="4"/>
      <c r="KC126" s="4"/>
      <c r="KD126" s="4"/>
      <c r="KE126" s="4"/>
      <c r="KF126" s="4"/>
      <c r="KG126" s="4"/>
      <c r="KH126" s="4"/>
      <c r="KI126" s="4"/>
      <c r="KJ126" s="4"/>
      <c r="KK126" s="4"/>
      <c r="KL126" s="4"/>
      <c r="KM126" s="4"/>
      <c r="KN126" s="4"/>
      <c r="KO126" s="4"/>
      <c r="KP126" s="4"/>
      <c r="KQ126" s="4"/>
      <c r="KR126" s="4"/>
      <c r="KS126" s="4"/>
      <c r="KT126" s="4"/>
      <c r="KU126" s="4"/>
      <c r="KV126" s="4"/>
      <c r="KW126" s="4"/>
      <c r="KX126" s="4"/>
      <c r="KY126" s="4"/>
      <c r="KZ126" s="4"/>
      <c r="LA126" s="4"/>
      <c r="LB126" s="4"/>
      <c r="LC126" s="4"/>
      <c r="LD126" s="4"/>
      <c r="LE126" s="4"/>
      <c r="LF126" s="4"/>
      <c r="LG126" s="4"/>
      <c r="LH126" s="4"/>
      <c r="LI126" s="4"/>
      <c r="LJ126" s="4"/>
      <c r="LK126" s="4"/>
      <c r="LL126" s="4"/>
      <c r="LM126" s="4"/>
      <c r="LN126" s="4"/>
      <c r="LO126" s="4"/>
      <c r="LP126" s="4"/>
      <c r="LQ126" s="4"/>
      <c r="LR126" s="4"/>
      <c r="LS126" s="4"/>
      <c r="LT126" s="4"/>
      <c r="LU126" s="4"/>
      <c r="LV126" s="4"/>
      <c r="LW126" s="4"/>
      <c r="LX126" s="4"/>
      <c r="LY126" s="4"/>
      <c r="LZ126" s="4"/>
      <c r="MA126" s="4"/>
      <c r="MB126" s="4"/>
      <c r="MC126" s="4"/>
      <c r="MD126" s="4"/>
      <c r="ME126" s="4"/>
      <c r="MF126" s="4"/>
      <c r="MG126" s="4"/>
      <c r="MH126" s="4"/>
      <c r="MI126" s="4"/>
      <c r="MJ126" s="4"/>
      <c r="MK126" s="4"/>
      <c r="ML126" s="4"/>
      <c r="MM126" s="4"/>
      <c r="MN126" s="4"/>
      <c r="MO126" s="4"/>
      <c r="MP126" s="4"/>
      <c r="MQ126" s="4"/>
      <c r="MR126" s="4"/>
      <c r="MS126" s="4"/>
      <c r="MT126" s="4"/>
      <c r="MU126" s="4"/>
      <c r="MV126" s="4"/>
      <c r="MW126" s="4"/>
      <c r="MX126" s="4"/>
      <c r="MY126" s="4"/>
      <c r="MZ126" s="4"/>
      <c r="NA126" s="4"/>
      <c r="NB126" s="4"/>
      <c r="NC126" s="4"/>
      <c r="ND126" s="4"/>
      <c r="NE126" s="4"/>
      <c r="NF126" s="4"/>
      <c r="NG126" s="4"/>
      <c r="NH126" s="4"/>
      <c r="NI126" s="4"/>
      <c r="NJ126" s="4"/>
      <c r="NK126" s="4"/>
      <c r="NL126" s="4"/>
      <c r="NM126" s="4"/>
      <c r="NN126" s="4"/>
      <c r="NO126" s="4"/>
      <c r="NP126" s="4"/>
      <c r="NQ126" s="4"/>
      <c r="NR126" s="4"/>
      <c r="NS126" s="4"/>
      <c r="NT126" s="4"/>
      <c r="NU126" s="4"/>
      <c r="NV126" s="4"/>
      <c r="NW126" s="4"/>
      <c r="NX126" s="4"/>
      <c r="NY126" s="4"/>
    </row>
    <row r="127" spans="1:389" s="31" customFormat="1" ht="125.25" customHeight="1">
      <c r="A127" s="5"/>
      <c r="B127" s="5"/>
      <c r="C127" s="5">
        <v>1</v>
      </c>
      <c r="D127" s="5"/>
      <c r="E127" s="5"/>
      <c r="F127" s="33">
        <v>1</v>
      </c>
      <c r="G127" s="33"/>
      <c r="H127" s="33"/>
      <c r="I127" s="33"/>
      <c r="J127" s="33"/>
      <c r="K127" s="33"/>
      <c r="L127" s="33"/>
      <c r="M127" s="36" t="s">
        <v>426</v>
      </c>
      <c r="N127" s="37" t="s">
        <v>37</v>
      </c>
      <c r="O127" s="38" t="s">
        <v>1173</v>
      </c>
      <c r="P127" s="39" t="s">
        <v>1174</v>
      </c>
      <c r="Q127" s="40">
        <v>1</v>
      </c>
      <c r="R127" s="40"/>
      <c r="S127" s="15" t="s">
        <v>1175</v>
      </c>
      <c r="T127" s="36" t="s">
        <v>1176</v>
      </c>
      <c r="U127" s="42" t="s">
        <v>1177</v>
      </c>
      <c r="V127" s="17">
        <v>44922</v>
      </c>
      <c r="W127" s="17">
        <v>44923</v>
      </c>
      <c r="X127" s="17">
        <v>45291</v>
      </c>
      <c r="Y127" s="17">
        <v>45291</v>
      </c>
      <c r="Z127" s="43">
        <v>4596318</v>
      </c>
      <c r="AA127" s="19">
        <v>0</v>
      </c>
      <c r="AB127" s="19">
        <v>0</v>
      </c>
      <c r="AC127" s="19">
        <v>0</v>
      </c>
      <c r="AD127" s="19">
        <v>0</v>
      </c>
      <c r="AE127" s="20">
        <f t="shared" si="17"/>
        <v>4596318</v>
      </c>
      <c r="AF127" s="19">
        <v>0</v>
      </c>
      <c r="AG127" s="20">
        <f t="shared" si="15"/>
        <v>4596318</v>
      </c>
      <c r="AH127" s="21">
        <v>0</v>
      </c>
      <c r="AI127" s="20">
        <f t="shared" si="16"/>
        <v>4596318</v>
      </c>
      <c r="AJ127" s="34" t="s">
        <v>112</v>
      </c>
      <c r="AK127" s="22" t="s">
        <v>1178</v>
      </c>
      <c r="AL127" s="44">
        <v>900256781</v>
      </c>
      <c r="AM127" s="44">
        <v>8</v>
      </c>
      <c r="AN127" s="35" t="s">
        <v>1179</v>
      </c>
      <c r="AO127" s="44">
        <v>6081638</v>
      </c>
      <c r="AP127" s="46" t="s">
        <v>1180</v>
      </c>
      <c r="AQ127" s="45" t="s">
        <v>31</v>
      </c>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c r="DP127" s="4"/>
      <c r="DQ127" s="4"/>
      <c r="DR127" s="4"/>
      <c r="DS127" s="4"/>
      <c r="DT127" s="4"/>
      <c r="DU127" s="4"/>
      <c r="DV127" s="4"/>
      <c r="DW127" s="4"/>
      <c r="DX127" s="4"/>
      <c r="DY127" s="4"/>
      <c r="DZ127" s="4"/>
      <c r="EA127" s="4"/>
      <c r="EB127" s="4"/>
      <c r="EC127" s="4"/>
      <c r="ED127" s="4"/>
      <c r="EE127" s="4"/>
      <c r="EF127" s="4"/>
      <c r="EG127" s="4"/>
      <c r="EH127" s="4"/>
      <c r="EI127" s="4"/>
      <c r="EJ127" s="4"/>
      <c r="EK127" s="4"/>
      <c r="EL127" s="4"/>
      <c r="EM127" s="4"/>
      <c r="EN127" s="4"/>
      <c r="EO127" s="4"/>
      <c r="EP127" s="4"/>
      <c r="EQ127" s="4"/>
      <c r="ER127" s="4"/>
      <c r="ES127" s="4"/>
      <c r="ET127" s="4"/>
      <c r="EU127" s="4"/>
      <c r="EV127" s="4"/>
      <c r="EW127" s="4"/>
      <c r="EX127" s="4"/>
      <c r="EY127" s="4"/>
      <c r="EZ127" s="4"/>
      <c r="FA127" s="4"/>
      <c r="FB127" s="4"/>
      <c r="FC127" s="4"/>
      <c r="FD127" s="4"/>
      <c r="FE127" s="4"/>
      <c r="FF127" s="4"/>
      <c r="FG127" s="4"/>
      <c r="FH127" s="4"/>
      <c r="FI127" s="4"/>
      <c r="FJ127" s="4"/>
      <c r="FK127" s="4"/>
      <c r="FL127" s="4"/>
      <c r="FM127" s="4"/>
      <c r="FN127" s="4"/>
      <c r="FO127" s="4"/>
      <c r="FP127" s="4"/>
      <c r="FQ127" s="4"/>
      <c r="FR127" s="4"/>
      <c r="FS127" s="4"/>
      <c r="FT127" s="4"/>
      <c r="FU127" s="4"/>
      <c r="FV127" s="4"/>
      <c r="FW127" s="4"/>
      <c r="FX127" s="4"/>
      <c r="FY127" s="4"/>
      <c r="FZ127" s="4"/>
      <c r="GA127" s="4"/>
      <c r="GB127" s="4"/>
      <c r="GC127" s="4"/>
      <c r="GD127" s="4"/>
      <c r="GE127" s="4"/>
      <c r="GF127" s="4"/>
      <c r="GG127" s="4"/>
      <c r="GH127" s="4"/>
      <c r="GI127" s="4"/>
      <c r="GJ127" s="4"/>
      <c r="GK127" s="4"/>
      <c r="GL127" s="4"/>
      <c r="GM127" s="4"/>
      <c r="GN127" s="4"/>
      <c r="GO127" s="4"/>
      <c r="GP127" s="4"/>
      <c r="GQ127" s="4"/>
      <c r="GR127" s="4"/>
      <c r="GS127" s="4"/>
      <c r="GT127" s="4"/>
      <c r="GU127" s="4"/>
      <c r="GV127" s="4"/>
      <c r="GW127" s="4"/>
      <c r="GX127" s="4"/>
      <c r="GY127" s="4"/>
      <c r="GZ127" s="4"/>
      <c r="HA127" s="4"/>
      <c r="HB127" s="4"/>
      <c r="HC127" s="4"/>
      <c r="HD127" s="4"/>
      <c r="HE127" s="4"/>
      <c r="HF127" s="4"/>
      <c r="HG127" s="4"/>
      <c r="HH127" s="4"/>
      <c r="HI127" s="4"/>
      <c r="HJ127" s="4"/>
      <c r="HK127" s="4"/>
      <c r="HL127" s="4"/>
      <c r="HM127" s="4"/>
      <c r="HN127" s="4"/>
      <c r="HO127" s="4"/>
      <c r="HP127" s="4"/>
      <c r="HQ127" s="4"/>
      <c r="HR127" s="4"/>
      <c r="HS127" s="4"/>
      <c r="HT127" s="4"/>
      <c r="HU127" s="4"/>
      <c r="HV127" s="4"/>
      <c r="HW127" s="4"/>
      <c r="HX127" s="4"/>
      <c r="HY127" s="4"/>
      <c r="HZ127" s="4"/>
      <c r="IA127" s="4"/>
      <c r="IB127" s="4"/>
      <c r="IC127" s="4"/>
      <c r="ID127" s="4"/>
      <c r="IE127" s="4"/>
      <c r="IF127" s="4"/>
      <c r="IG127" s="4"/>
      <c r="IH127" s="4"/>
      <c r="II127" s="4"/>
      <c r="IJ127" s="4"/>
      <c r="IK127" s="4"/>
      <c r="IL127" s="4"/>
      <c r="IM127" s="4"/>
      <c r="IN127" s="4"/>
      <c r="IO127" s="4"/>
      <c r="IP127" s="4"/>
      <c r="IQ127" s="4"/>
      <c r="IR127" s="4"/>
      <c r="IS127" s="4"/>
      <c r="IT127" s="4"/>
      <c r="IU127" s="4"/>
      <c r="IV127" s="4"/>
      <c r="IW127" s="4"/>
      <c r="IX127" s="4"/>
      <c r="IY127" s="4"/>
      <c r="IZ127" s="4"/>
      <c r="JA127" s="4"/>
      <c r="JB127" s="4"/>
      <c r="JC127" s="4"/>
      <c r="JD127" s="4"/>
      <c r="JE127" s="4"/>
      <c r="JF127" s="4"/>
      <c r="JG127" s="4"/>
      <c r="JH127" s="4"/>
      <c r="JI127" s="4"/>
      <c r="JJ127" s="4"/>
      <c r="JK127" s="4"/>
      <c r="JL127" s="4"/>
      <c r="JM127" s="4"/>
      <c r="JN127" s="4"/>
      <c r="JO127" s="4"/>
      <c r="JP127" s="4"/>
      <c r="JQ127" s="4"/>
      <c r="JR127" s="4"/>
      <c r="JS127" s="4"/>
      <c r="JT127" s="4"/>
      <c r="JU127" s="4"/>
      <c r="JV127" s="4"/>
      <c r="JW127" s="4"/>
      <c r="JX127" s="4"/>
      <c r="JY127" s="4"/>
      <c r="JZ127" s="4"/>
      <c r="KA127" s="4"/>
      <c r="KB127" s="4"/>
      <c r="KC127" s="4"/>
      <c r="KD127" s="4"/>
      <c r="KE127" s="4"/>
      <c r="KF127" s="4"/>
      <c r="KG127" s="4"/>
      <c r="KH127" s="4"/>
      <c r="KI127" s="4"/>
      <c r="KJ127" s="4"/>
      <c r="KK127" s="4"/>
      <c r="KL127" s="4"/>
      <c r="KM127" s="4"/>
      <c r="KN127" s="4"/>
      <c r="KO127" s="4"/>
      <c r="KP127" s="4"/>
      <c r="KQ127" s="4"/>
      <c r="KR127" s="4"/>
      <c r="KS127" s="4"/>
      <c r="KT127" s="4"/>
      <c r="KU127" s="4"/>
      <c r="KV127" s="4"/>
      <c r="KW127" s="4"/>
      <c r="KX127" s="4"/>
      <c r="KY127" s="4"/>
      <c r="KZ127" s="4"/>
      <c r="LA127" s="4"/>
      <c r="LB127" s="4"/>
      <c r="LC127" s="4"/>
      <c r="LD127" s="4"/>
      <c r="LE127" s="4"/>
      <c r="LF127" s="4"/>
      <c r="LG127" s="4"/>
      <c r="LH127" s="4"/>
      <c r="LI127" s="4"/>
      <c r="LJ127" s="4"/>
      <c r="LK127" s="4"/>
      <c r="LL127" s="4"/>
      <c r="LM127" s="4"/>
      <c r="LN127" s="4"/>
      <c r="LO127" s="4"/>
      <c r="LP127" s="4"/>
      <c r="LQ127" s="4"/>
      <c r="LR127" s="4"/>
      <c r="LS127" s="4"/>
      <c r="LT127" s="4"/>
      <c r="LU127" s="4"/>
      <c r="LV127" s="4"/>
      <c r="LW127" s="4"/>
      <c r="LX127" s="4"/>
      <c r="LY127" s="4"/>
      <c r="LZ127" s="4"/>
      <c r="MA127" s="4"/>
      <c r="MB127" s="4"/>
      <c r="MC127" s="4"/>
      <c r="MD127" s="4"/>
      <c r="ME127" s="4"/>
      <c r="MF127" s="4"/>
      <c r="MG127" s="4"/>
      <c r="MH127" s="4"/>
      <c r="MI127" s="4"/>
      <c r="MJ127" s="4"/>
      <c r="MK127" s="4"/>
      <c r="ML127" s="4"/>
      <c r="MM127" s="4"/>
      <c r="MN127" s="4"/>
      <c r="MO127" s="4"/>
      <c r="MP127" s="4"/>
      <c r="MQ127" s="4"/>
      <c r="MR127" s="4"/>
      <c r="MS127" s="4"/>
      <c r="MT127" s="4"/>
      <c r="MU127" s="4"/>
      <c r="MV127" s="4"/>
      <c r="MW127" s="4"/>
      <c r="MX127" s="4"/>
      <c r="MY127" s="4"/>
      <c r="MZ127" s="4"/>
      <c r="NA127" s="4"/>
      <c r="NB127" s="4"/>
      <c r="NC127" s="4"/>
      <c r="ND127" s="4"/>
      <c r="NE127" s="4"/>
      <c r="NF127" s="4"/>
      <c r="NG127" s="4"/>
      <c r="NH127" s="4"/>
      <c r="NI127" s="4"/>
      <c r="NJ127" s="4"/>
      <c r="NK127" s="4"/>
      <c r="NL127" s="4"/>
      <c r="NM127" s="4"/>
      <c r="NN127" s="4"/>
      <c r="NO127" s="4"/>
      <c r="NP127" s="4"/>
      <c r="NQ127" s="4"/>
      <c r="NR127" s="4"/>
      <c r="NS127" s="4"/>
      <c r="NT127" s="4"/>
      <c r="NU127" s="4"/>
      <c r="NV127" s="4"/>
      <c r="NW127" s="4"/>
      <c r="NX127" s="4"/>
      <c r="NY127" s="4"/>
    </row>
    <row r="128" spans="1:389" s="31" customFormat="1" ht="125.25" customHeight="1">
      <c r="A128" s="5"/>
      <c r="B128" s="5">
        <v>1</v>
      </c>
      <c r="C128" s="5"/>
      <c r="D128" s="5"/>
      <c r="E128" s="5"/>
      <c r="F128" s="33"/>
      <c r="G128" s="33"/>
      <c r="H128" s="33"/>
      <c r="I128" s="33">
        <v>1</v>
      </c>
      <c r="J128" s="33"/>
      <c r="K128" s="33"/>
      <c r="L128" s="33"/>
      <c r="M128" s="36" t="s">
        <v>547</v>
      </c>
      <c r="N128" s="37" t="s">
        <v>119</v>
      </c>
      <c r="O128" s="38" t="s">
        <v>1181</v>
      </c>
      <c r="P128" s="39" t="s">
        <v>1182</v>
      </c>
      <c r="Q128" s="40">
        <v>1</v>
      </c>
      <c r="R128" s="40"/>
      <c r="S128" s="15" t="s">
        <v>1183</v>
      </c>
      <c r="T128" s="48" t="s">
        <v>1184</v>
      </c>
      <c r="U128" s="42" t="s">
        <v>1185</v>
      </c>
      <c r="V128" s="17">
        <v>44918</v>
      </c>
      <c r="W128" s="17">
        <v>44924</v>
      </c>
      <c r="X128" s="17">
        <v>45245</v>
      </c>
      <c r="Y128" s="17">
        <v>45245</v>
      </c>
      <c r="Z128" s="43">
        <v>10000000</v>
      </c>
      <c r="AA128" s="19">
        <v>90000000</v>
      </c>
      <c r="AB128" s="19">
        <v>0</v>
      </c>
      <c r="AC128" s="19">
        <v>0</v>
      </c>
      <c r="AD128" s="19">
        <v>0</v>
      </c>
      <c r="AE128" s="20">
        <f t="shared" si="17"/>
        <v>100000000</v>
      </c>
      <c r="AF128" s="19">
        <v>0</v>
      </c>
      <c r="AG128" s="20">
        <f t="shared" si="15"/>
        <v>100000000</v>
      </c>
      <c r="AH128" s="21">
        <v>0</v>
      </c>
      <c r="AI128" s="20">
        <f t="shared" si="16"/>
        <v>100000000</v>
      </c>
      <c r="AJ128" s="34" t="s">
        <v>277</v>
      </c>
      <c r="AK128" s="22" t="s">
        <v>185</v>
      </c>
      <c r="AL128" s="44">
        <v>830039229</v>
      </c>
      <c r="AM128" s="44">
        <v>1</v>
      </c>
      <c r="AN128" s="24" t="s">
        <v>724</v>
      </c>
      <c r="AO128" s="44">
        <v>3183592682</v>
      </c>
      <c r="AP128" s="46" t="s">
        <v>725</v>
      </c>
      <c r="AQ128" s="45" t="s">
        <v>31</v>
      </c>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c r="DP128" s="4"/>
      <c r="DQ128" s="4"/>
      <c r="DR128" s="4"/>
      <c r="DS128" s="4"/>
      <c r="DT128" s="4"/>
      <c r="DU128" s="4"/>
      <c r="DV128" s="4"/>
      <c r="DW128" s="4"/>
      <c r="DX128" s="4"/>
      <c r="DY128" s="4"/>
      <c r="DZ128" s="4"/>
      <c r="EA128" s="4"/>
      <c r="EB128" s="4"/>
      <c r="EC128" s="4"/>
      <c r="ED128" s="4"/>
      <c r="EE128" s="4"/>
      <c r="EF128" s="4"/>
      <c r="EG128" s="4"/>
      <c r="EH128" s="4"/>
      <c r="EI128" s="4"/>
      <c r="EJ128" s="4"/>
      <c r="EK128" s="4"/>
      <c r="EL128" s="4"/>
      <c r="EM128" s="4"/>
      <c r="EN128" s="4"/>
      <c r="EO128" s="4"/>
      <c r="EP128" s="4"/>
      <c r="EQ128" s="4"/>
      <c r="ER128" s="4"/>
      <c r="ES128" s="4"/>
      <c r="ET128" s="4"/>
      <c r="EU128" s="4"/>
      <c r="EV128" s="4"/>
      <c r="EW128" s="4"/>
      <c r="EX128" s="4"/>
      <c r="EY128" s="4"/>
      <c r="EZ128" s="4"/>
      <c r="FA128" s="4"/>
      <c r="FB128" s="4"/>
      <c r="FC128" s="4"/>
      <c r="FD128" s="4"/>
      <c r="FE128" s="4"/>
      <c r="FF128" s="4"/>
      <c r="FG128" s="4"/>
      <c r="FH128" s="4"/>
      <c r="FI128" s="4"/>
      <c r="FJ128" s="4"/>
      <c r="FK128" s="4"/>
      <c r="FL128" s="4"/>
      <c r="FM128" s="4"/>
      <c r="FN128" s="4"/>
      <c r="FO128" s="4"/>
      <c r="FP128" s="4"/>
      <c r="FQ128" s="4"/>
      <c r="FR128" s="4"/>
      <c r="FS128" s="4"/>
      <c r="FT128" s="4"/>
      <c r="FU128" s="4"/>
      <c r="FV128" s="4"/>
      <c r="FW128" s="4"/>
      <c r="FX128" s="4"/>
      <c r="FY128" s="4"/>
      <c r="FZ128" s="4"/>
      <c r="GA128" s="4"/>
      <c r="GB128" s="4"/>
      <c r="GC128" s="4"/>
      <c r="GD128" s="4"/>
      <c r="GE128" s="4"/>
      <c r="GF128" s="4"/>
      <c r="GG128" s="4"/>
      <c r="GH128" s="4"/>
      <c r="GI128" s="4"/>
      <c r="GJ128" s="4"/>
      <c r="GK128" s="4"/>
      <c r="GL128" s="4"/>
      <c r="GM128" s="4"/>
      <c r="GN128" s="4"/>
      <c r="GO128" s="4"/>
      <c r="GP128" s="4"/>
      <c r="GQ128" s="4"/>
      <c r="GR128" s="4"/>
      <c r="GS128" s="4"/>
      <c r="GT128" s="4"/>
      <c r="GU128" s="4"/>
      <c r="GV128" s="4"/>
      <c r="GW128" s="4"/>
      <c r="GX128" s="4"/>
      <c r="GY128" s="4"/>
      <c r="GZ128" s="4"/>
      <c r="HA128" s="4"/>
      <c r="HB128" s="4"/>
      <c r="HC128" s="4"/>
      <c r="HD128" s="4"/>
      <c r="HE128" s="4"/>
      <c r="HF128" s="4"/>
      <c r="HG128" s="4"/>
      <c r="HH128" s="4"/>
      <c r="HI128" s="4"/>
      <c r="HJ128" s="4"/>
      <c r="HK128" s="4"/>
      <c r="HL128" s="4"/>
      <c r="HM128" s="4"/>
      <c r="HN128" s="4"/>
      <c r="HO128" s="4"/>
      <c r="HP128" s="4"/>
      <c r="HQ128" s="4"/>
      <c r="HR128" s="4"/>
      <c r="HS128" s="4"/>
      <c r="HT128" s="4"/>
      <c r="HU128" s="4"/>
      <c r="HV128" s="4"/>
      <c r="HW128" s="4"/>
      <c r="HX128" s="4"/>
      <c r="HY128" s="4"/>
      <c r="HZ128" s="4"/>
      <c r="IA128" s="4"/>
      <c r="IB128" s="4"/>
      <c r="IC128" s="4"/>
      <c r="ID128" s="4"/>
      <c r="IE128" s="4"/>
      <c r="IF128" s="4"/>
      <c r="IG128" s="4"/>
      <c r="IH128" s="4"/>
      <c r="II128" s="4"/>
      <c r="IJ128" s="4"/>
      <c r="IK128" s="4"/>
      <c r="IL128" s="4"/>
      <c r="IM128" s="4"/>
      <c r="IN128" s="4"/>
      <c r="IO128" s="4"/>
      <c r="IP128" s="4"/>
      <c r="IQ128" s="4"/>
      <c r="IR128" s="4"/>
      <c r="IS128" s="4"/>
      <c r="IT128" s="4"/>
      <c r="IU128" s="4"/>
      <c r="IV128" s="4"/>
      <c r="IW128" s="4"/>
      <c r="IX128" s="4"/>
      <c r="IY128" s="4"/>
      <c r="IZ128" s="4"/>
      <c r="JA128" s="4"/>
      <c r="JB128" s="4"/>
      <c r="JC128" s="4"/>
      <c r="JD128" s="4"/>
      <c r="JE128" s="4"/>
      <c r="JF128" s="4"/>
      <c r="JG128" s="4"/>
      <c r="JH128" s="4"/>
      <c r="JI128" s="4"/>
      <c r="JJ128" s="4"/>
      <c r="JK128" s="4"/>
      <c r="JL128" s="4"/>
      <c r="JM128" s="4"/>
      <c r="JN128" s="4"/>
      <c r="JO128" s="4"/>
      <c r="JP128" s="4"/>
      <c r="JQ128" s="4"/>
      <c r="JR128" s="4"/>
      <c r="JS128" s="4"/>
      <c r="JT128" s="4"/>
      <c r="JU128" s="4"/>
      <c r="JV128" s="4"/>
      <c r="JW128" s="4"/>
      <c r="JX128" s="4"/>
      <c r="JY128" s="4"/>
      <c r="JZ128" s="4"/>
      <c r="KA128" s="4"/>
      <c r="KB128" s="4"/>
      <c r="KC128" s="4"/>
      <c r="KD128" s="4"/>
      <c r="KE128" s="4"/>
      <c r="KF128" s="4"/>
      <c r="KG128" s="4"/>
      <c r="KH128" s="4"/>
      <c r="KI128" s="4"/>
      <c r="KJ128" s="4"/>
      <c r="KK128" s="4"/>
      <c r="KL128" s="4"/>
      <c r="KM128" s="4"/>
      <c r="KN128" s="4"/>
      <c r="KO128" s="4"/>
      <c r="KP128" s="4"/>
      <c r="KQ128" s="4"/>
      <c r="KR128" s="4"/>
      <c r="KS128" s="4"/>
      <c r="KT128" s="4"/>
      <c r="KU128" s="4"/>
      <c r="KV128" s="4"/>
      <c r="KW128" s="4"/>
      <c r="KX128" s="4"/>
      <c r="KY128" s="4"/>
      <c r="KZ128" s="4"/>
      <c r="LA128" s="4"/>
      <c r="LB128" s="4"/>
      <c r="LC128" s="4"/>
      <c r="LD128" s="4"/>
      <c r="LE128" s="4"/>
      <c r="LF128" s="4"/>
      <c r="LG128" s="4"/>
      <c r="LH128" s="4"/>
      <c r="LI128" s="4"/>
      <c r="LJ128" s="4"/>
      <c r="LK128" s="4"/>
      <c r="LL128" s="4"/>
      <c r="LM128" s="4"/>
      <c r="LN128" s="4"/>
      <c r="LO128" s="4"/>
      <c r="LP128" s="4"/>
      <c r="LQ128" s="4"/>
      <c r="LR128" s="4"/>
      <c r="LS128" s="4"/>
      <c r="LT128" s="4"/>
      <c r="LU128" s="4"/>
      <c r="LV128" s="4"/>
      <c r="LW128" s="4"/>
      <c r="LX128" s="4"/>
      <c r="LY128" s="4"/>
      <c r="LZ128" s="4"/>
      <c r="MA128" s="4"/>
      <c r="MB128" s="4"/>
      <c r="MC128" s="4"/>
      <c r="MD128" s="4"/>
      <c r="ME128" s="4"/>
      <c r="MF128" s="4"/>
      <c r="MG128" s="4"/>
      <c r="MH128" s="4"/>
      <c r="MI128" s="4"/>
      <c r="MJ128" s="4"/>
      <c r="MK128" s="4"/>
      <c r="ML128" s="4"/>
      <c r="MM128" s="4"/>
      <c r="MN128" s="4"/>
      <c r="MO128" s="4"/>
      <c r="MP128" s="4"/>
      <c r="MQ128" s="4"/>
      <c r="MR128" s="4"/>
      <c r="MS128" s="4"/>
      <c r="MT128" s="4"/>
      <c r="MU128" s="4"/>
      <c r="MV128" s="4"/>
      <c r="MW128" s="4"/>
      <c r="MX128" s="4"/>
      <c r="MY128" s="4"/>
      <c r="MZ128" s="4"/>
      <c r="NA128" s="4"/>
      <c r="NB128" s="4"/>
      <c r="NC128" s="4"/>
      <c r="ND128" s="4"/>
      <c r="NE128" s="4"/>
      <c r="NF128" s="4"/>
      <c r="NG128" s="4"/>
      <c r="NH128" s="4"/>
      <c r="NI128" s="4"/>
      <c r="NJ128" s="4"/>
      <c r="NK128" s="4"/>
      <c r="NL128" s="4"/>
      <c r="NM128" s="4"/>
      <c r="NN128" s="4"/>
      <c r="NO128" s="4"/>
      <c r="NP128" s="4"/>
      <c r="NQ128" s="4"/>
      <c r="NR128" s="4"/>
      <c r="NS128" s="4"/>
      <c r="NT128" s="4"/>
      <c r="NU128" s="4"/>
      <c r="NV128" s="4"/>
      <c r="NW128" s="4"/>
      <c r="NX128" s="4"/>
      <c r="NY128" s="4"/>
    </row>
    <row r="129" spans="1:389" s="31" customFormat="1" ht="125.25" customHeight="1">
      <c r="A129" s="5">
        <v>1</v>
      </c>
      <c r="B129" s="5"/>
      <c r="C129" s="5"/>
      <c r="D129" s="5"/>
      <c r="E129" s="5"/>
      <c r="F129" s="33"/>
      <c r="G129" s="33"/>
      <c r="H129" s="33"/>
      <c r="I129" s="33">
        <v>1</v>
      </c>
      <c r="J129" s="33"/>
      <c r="K129" s="33"/>
      <c r="L129" s="33"/>
      <c r="M129" s="36" t="s">
        <v>556</v>
      </c>
      <c r="N129" s="37" t="s">
        <v>119</v>
      </c>
      <c r="O129" s="47" t="s">
        <v>1186</v>
      </c>
      <c r="P129" s="39" t="s">
        <v>1187</v>
      </c>
      <c r="Q129" s="40">
        <v>1</v>
      </c>
      <c r="R129" s="40"/>
      <c r="S129" s="15" t="s">
        <v>1188</v>
      </c>
      <c r="T129" s="36" t="s">
        <v>1189</v>
      </c>
      <c r="U129" s="42" t="s">
        <v>1190</v>
      </c>
      <c r="V129" s="17">
        <v>44917</v>
      </c>
      <c r="W129" s="17">
        <v>44926</v>
      </c>
      <c r="X129" s="17">
        <v>46234</v>
      </c>
      <c r="Y129" s="17">
        <v>46234</v>
      </c>
      <c r="Z129" s="43">
        <v>17279871</v>
      </c>
      <c r="AA129" s="19">
        <v>6539324785</v>
      </c>
      <c r="AB129" s="19">
        <v>6735504529</v>
      </c>
      <c r="AC129" s="19">
        <v>6937569665</v>
      </c>
      <c r="AD129" s="19">
        <v>4168323107</v>
      </c>
      <c r="AE129" s="20">
        <f t="shared" si="17"/>
        <v>24398001957</v>
      </c>
      <c r="AF129" s="19">
        <v>0</v>
      </c>
      <c r="AG129" s="20">
        <f t="shared" si="15"/>
        <v>24398001957</v>
      </c>
      <c r="AH129" s="21">
        <v>0</v>
      </c>
      <c r="AI129" s="20">
        <f t="shared" si="16"/>
        <v>24398001957</v>
      </c>
      <c r="AJ129" s="34" t="s">
        <v>1191</v>
      </c>
      <c r="AK129" s="22" t="s">
        <v>1192</v>
      </c>
      <c r="AL129" s="44">
        <v>901665289</v>
      </c>
      <c r="AM129" s="44">
        <v>3</v>
      </c>
      <c r="AN129" s="24" t="s">
        <v>1193</v>
      </c>
      <c r="AO129" s="44">
        <v>9278089</v>
      </c>
      <c r="AP129" s="46" t="s">
        <v>1194</v>
      </c>
      <c r="AQ129" s="45" t="s">
        <v>31</v>
      </c>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c r="DP129" s="4"/>
      <c r="DQ129" s="4"/>
      <c r="DR129" s="4"/>
      <c r="DS129" s="4"/>
      <c r="DT129" s="4"/>
      <c r="DU129" s="4"/>
      <c r="DV129" s="4"/>
      <c r="DW129" s="4"/>
      <c r="DX129" s="4"/>
      <c r="DY129" s="4"/>
      <c r="DZ129" s="4"/>
      <c r="EA129" s="4"/>
      <c r="EB129" s="4"/>
      <c r="EC129" s="4"/>
      <c r="ED129" s="4"/>
      <c r="EE129" s="4"/>
      <c r="EF129" s="4"/>
      <c r="EG129" s="4"/>
      <c r="EH129" s="4"/>
      <c r="EI129" s="4"/>
      <c r="EJ129" s="4"/>
      <c r="EK129" s="4"/>
      <c r="EL129" s="4"/>
      <c r="EM129" s="4"/>
      <c r="EN129" s="4"/>
      <c r="EO129" s="4"/>
      <c r="EP129" s="4"/>
      <c r="EQ129" s="4"/>
      <c r="ER129" s="4"/>
      <c r="ES129" s="4"/>
      <c r="ET129" s="4"/>
      <c r="EU129" s="4"/>
      <c r="EV129" s="4"/>
      <c r="EW129" s="4"/>
      <c r="EX129" s="4"/>
      <c r="EY129" s="4"/>
      <c r="EZ129" s="4"/>
      <c r="FA129" s="4"/>
      <c r="FB129" s="4"/>
      <c r="FC129" s="4"/>
      <c r="FD129" s="4"/>
      <c r="FE129" s="4"/>
      <c r="FF129" s="4"/>
      <c r="FG129" s="4"/>
      <c r="FH129" s="4"/>
      <c r="FI129" s="4"/>
      <c r="FJ129" s="4"/>
      <c r="FK129" s="4"/>
      <c r="FL129" s="4"/>
      <c r="FM129" s="4"/>
      <c r="FN129" s="4"/>
      <c r="FO129" s="4"/>
      <c r="FP129" s="4"/>
      <c r="FQ129" s="4"/>
      <c r="FR129" s="4"/>
      <c r="FS129" s="4"/>
      <c r="FT129" s="4"/>
      <c r="FU129" s="4"/>
      <c r="FV129" s="4"/>
      <c r="FW129" s="4"/>
      <c r="FX129" s="4"/>
      <c r="FY129" s="4"/>
      <c r="FZ129" s="4"/>
      <c r="GA129" s="4"/>
      <c r="GB129" s="4"/>
      <c r="GC129" s="4"/>
      <c r="GD129" s="4"/>
      <c r="GE129" s="4"/>
      <c r="GF129" s="4"/>
      <c r="GG129" s="4"/>
      <c r="GH129" s="4"/>
      <c r="GI129" s="4"/>
      <c r="GJ129" s="4"/>
      <c r="GK129" s="4"/>
      <c r="GL129" s="4"/>
      <c r="GM129" s="4"/>
      <c r="GN129" s="4"/>
      <c r="GO129" s="4"/>
      <c r="GP129" s="4"/>
      <c r="GQ129" s="4"/>
      <c r="GR129" s="4"/>
      <c r="GS129" s="4"/>
      <c r="GT129" s="4"/>
      <c r="GU129" s="4"/>
      <c r="GV129" s="4"/>
      <c r="GW129" s="4"/>
      <c r="GX129" s="4"/>
      <c r="GY129" s="4"/>
      <c r="GZ129" s="4"/>
      <c r="HA129" s="4"/>
      <c r="HB129" s="4"/>
      <c r="HC129" s="4"/>
      <c r="HD129" s="4"/>
      <c r="HE129" s="4"/>
      <c r="HF129" s="4"/>
      <c r="HG129" s="4"/>
      <c r="HH129" s="4"/>
      <c r="HI129" s="4"/>
      <c r="HJ129" s="4"/>
      <c r="HK129" s="4"/>
      <c r="HL129" s="4"/>
      <c r="HM129" s="4"/>
      <c r="HN129" s="4"/>
      <c r="HO129" s="4"/>
      <c r="HP129" s="4"/>
      <c r="HQ129" s="4"/>
      <c r="HR129" s="4"/>
      <c r="HS129" s="4"/>
      <c r="HT129" s="4"/>
      <c r="HU129" s="4"/>
      <c r="HV129" s="4"/>
      <c r="HW129" s="4"/>
      <c r="HX129" s="4"/>
      <c r="HY129" s="4"/>
      <c r="HZ129" s="4"/>
      <c r="IA129" s="4"/>
      <c r="IB129" s="4"/>
      <c r="IC129" s="4"/>
      <c r="ID129" s="4"/>
      <c r="IE129" s="4"/>
      <c r="IF129" s="4"/>
      <c r="IG129" s="4"/>
      <c r="IH129" s="4"/>
      <c r="II129" s="4"/>
      <c r="IJ129" s="4"/>
      <c r="IK129" s="4"/>
      <c r="IL129" s="4"/>
      <c r="IM129" s="4"/>
      <c r="IN129" s="4"/>
      <c r="IO129" s="4"/>
      <c r="IP129" s="4"/>
      <c r="IQ129" s="4"/>
      <c r="IR129" s="4"/>
      <c r="IS129" s="4"/>
      <c r="IT129" s="4"/>
      <c r="IU129" s="4"/>
      <c r="IV129" s="4"/>
      <c r="IW129" s="4"/>
      <c r="IX129" s="4"/>
      <c r="IY129" s="4"/>
      <c r="IZ129" s="4"/>
      <c r="JA129" s="4"/>
      <c r="JB129" s="4"/>
      <c r="JC129" s="4"/>
      <c r="JD129" s="4"/>
      <c r="JE129" s="4"/>
      <c r="JF129" s="4"/>
      <c r="JG129" s="4"/>
      <c r="JH129" s="4"/>
      <c r="JI129" s="4"/>
      <c r="JJ129" s="4"/>
      <c r="JK129" s="4"/>
      <c r="JL129" s="4"/>
      <c r="JM129" s="4"/>
      <c r="JN129" s="4"/>
      <c r="JO129" s="4"/>
      <c r="JP129" s="4"/>
      <c r="JQ129" s="4"/>
      <c r="JR129" s="4"/>
      <c r="JS129" s="4"/>
      <c r="JT129" s="4"/>
      <c r="JU129" s="4"/>
      <c r="JV129" s="4"/>
      <c r="JW129" s="4"/>
      <c r="JX129" s="4"/>
      <c r="JY129" s="4"/>
      <c r="JZ129" s="4"/>
      <c r="KA129" s="4"/>
      <c r="KB129" s="4"/>
      <c r="KC129" s="4"/>
      <c r="KD129" s="4"/>
      <c r="KE129" s="4"/>
      <c r="KF129" s="4"/>
      <c r="KG129" s="4"/>
      <c r="KH129" s="4"/>
      <c r="KI129" s="4"/>
      <c r="KJ129" s="4"/>
      <c r="KK129" s="4"/>
      <c r="KL129" s="4"/>
      <c r="KM129" s="4"/>
      <c r="KN129" s="4"/>
      <c r="KO129" s="4"/>
      <c r="KP129" s="4"/>
      <c r="KQ129" s="4"/>
      <c r="KR129" s="4"/>
      <c r="KS129" s="4"/>
      <c r="KT129" s="4"/>
      <c r="KU129" s="4"/>
      <c r="KV129" s="4"/>
      <c r="KW129" s="4"/>
      <c r="KX129" s="4"/>
      <c r="KY129" s="4"/>
      <c r="KZ129" s="4"/>
      <c r="LA129" s="4"/>
      <c r="LB129" s="4"/>
      <c r="LC129" s="4"/>
      <c r="LD129" s="4"/>
      <c r="LE129" s="4"/>
      <c r="LF129" s="4"/>
      <c r="LG129" s="4"/>
      <c r="LH129" s="4"/>
      <c r="LI129" s="4"/>
      <c r="LJ129" s="4"/>
      <c r="LK129" s="4"/>
      <c r="LL129" s="4"/>
      <c r="LM129" s="4"/>
      <c r="LN129" s="4"/>
      <c r="LO129" s="4"/>
      <c r="LP129" s="4"/>
      <c r="LQ129" s="4"/>
      <c r="LR129" s="4"/>
      <c r="LS129" s="4"/>
      <c r="LT129" s="4"/>
      <c r="LU129" s="4"/>
      <c r="LV129" s="4"/>
      <c r="LW129" s="4"/>
      <c r="LX129" s="4"/>
      <c r="LY129" s="4"/>
      <c r="LZ129" s="4"/>
      <c r="MA129" s="4"/>
      <c r="MB129" s="4"/>
      <c r="MC129" s="4"/>
      <c r="MD129" s="4"/>
      <c r="ME129" s="4"/>
      <c r="MF129" s="4"/>
      <c r="MG129" s="4"/>
      <c r="MH129" s="4"/>
      <c r="MI129" s="4"/>
      <c r="MJ129" s="4"/>
      <c r="MK129" s="4"/>
      <c r="ML129" s="4"/>
      <c r="MM129" s="4"/>
      <c r="MN129" s="4"/>
      <c r="MO129" s="4"/>
      <c r="MP129" s="4"/>
      <c r="MQ129" s="4"/>
      <c r="MR129" s="4"/>
      <c r="MS129" s="4"/>
      <c r="MT129" s="4"/>
      <c r="MU129" s="4"/>
      <c r="MV129" s="4"/>
      <c r="MW129" s="4"/>
      <c r="MX129" s="4"/>
      <c r="MY129" s="4"/>
      <c r="MZ129" s="4"/>
      <c r="NA129" s="4"/>
      <c r="NB129" s="4"/>
      <c r="NC129" s="4"/>
      <c r="ND129" s="4"/>
      <c r="NE129" s="4"/>
      <c r="NF129" s="4"/>
      <c r="NG129" s="4"/>
      <c r="NH129" s="4"/>
      <c r="NI129" s="4"/>
      <c r="NJ129" s="4"/>
      <c r="NK129" s="4"/>
      <c r="NL129" s="4"/>
      <c r="NM129" s="4"/>
      <c r="NN129" s="4"/>
      <c r="NO129" s="4"/>
      <c r="NP129" s="4"/>
      <c r="NQ129" s="4"/>
      <c r="NR129" s="4"/>
      <c r="NS129" s="4"/>
      <c r="NT129" s="4"/>
      <c r="NU129" s="4"/>
      <c r="NV129" s="4"/>
      <c r="NW129" s="4"/>
      <c r="NX129" s="4"/>
      <c r="NY129" s="4"/>
    </row>
    <row r="130" spans="1:389" s="31" customFormat="1" ht="125.25" customHeight="1">
      <c r="A130" s="5"/>
      <c r="B130" s="5"/>
      <c r="C130" s="5">
        <v>1</v>
      </c>
      <c r="D130" s="5"/>
      <c r="E130" s="5"/>
      <c r="F130" s="33"/>
      <c r="G130" s="33"/>
      <c r="H130" s="33">
        <v>1</v>
      </c>
      <c r="I130" s="33"/>
      <c r="J130" s="33"/>
      <c r="K130" s="33"/>
      <c r="L130" s="33"/>
      <c r="M130" s="36" t="s">
        <v>759</v>
      </c>
      <c r="N130" s="37" t="s">
        <v>116</v>
      </c>
      <c r="O130" s="38" t="s">
        <v>1195</v>
      </c>
      <c r="P130" s="39" t="s">
        <v>1196</v>
      </c>
      <c r="Q130" s="40"/>
      <c r="R130" s="40">
        <v>1</v>
      </c>
      <c r="S130" s="15" t="s">
        <v>1197</v>
      </c>
      <c r="T130" s="36" t="s">
        <v>1198</v>
      </c>
      <c r="U130" s="42" t="s">
        <v>1199</v>
      </c>
      <c r="V130" s="17">
        <v>44915</v>
      </c>
      <c r="W130" s="17">
        <v>44563</v>
      </c>
      <c r="X130" s="17">
        <v>46234</v>
      </c>
      <c r="Y130" s="17">
        <v>46234</v>
      </c>
      <c r="Z130" s="43">
        <v>2000000</v>
      </c>
      <c r="AA130" s="19">
        <v>11000000</v>
      </c>
      <c r="AB130" s="19">
        <v>11000000</v>
      </c>
      <c r="AC130" s="19">
        <v>11000000</v>
      </c>
      <c r="AD130" s="19">
        <v>5500000</v>
      </c>
      <c r="AE130" s="20">
        <f t="shared" si="17"/>
        <v>40500000</v>
      </c>
      <c r="AF130" s="19">
        <v>0</v>
      </c>
      <c r="AG130" s="20">
        <f t="shared" si="15"/>
        <v>40500000</v>
      </c>
      <c r="AH130" s="21">
        <v>0</v>
      </c>
      <c r="AI130" s="20">
        <f t="shared" si="16"/>
        <v>40500000</v>
      </c>
      <c r="AJ130" s="34" t="s">
        <v>176</v>
      </c>
      <c r="AK130" s="22" t="s">
        <v>172</v>
      </c>
      <c r="AL130" s="44">
        <v>900103910</v>
      </c>
      <c r="AM130" s="44">
        <v>5</v>
      </c>
      <c r="AN130" s="35" t="s">
        <v>1200</v>
      </c>
      <c r="AO130" s="44">
        <v>6103123</v>
      </c>
      <c r="AP130" s="46" t="s">
        <v>103</v>
      </c>
      <c r="AQ130" s="45" t="s">
        <v>31</v>
      </c>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c r="DP130" s="4"/>
      <c r="DQ130" s="4"/>
      <c r="DR130" s="4"/>
      <c r="DS130" s="4"/>
      <c r="DT130" s="4"/>
      <c r="DU130" s="4"/>
      <c r="DV130" s="4"/>
      <c r="DW130" s="4"/>
      <c r="DX130" s="4"/>
      <c r="DY130" s="4"/>
      <c r="DZ130" s="4"/>
      <c r="EA130" s="4"/>
      <c r="EB130" s="4"/>
      <c r="EC130" s="4"/>
      <c r="ED130" s="4"/>
      <c r="EE130" s="4"/>
      <c r="EF130" s="4"/>
      <c r="EG130" s="4"/>
      <c r="EH130" s="4"/>
      <c r="EI130" s="4"/>
      <c r="EJ130" s="4"/>
      <c r="EK130" s="4"/>
      <c r="EL130" s="4"/>
      <c r="EM130" s="4"/>
      <c r="EN130" s="4"/>
      <c r="EO130" s="4"/>
      <c r="EP130" s="4"/>
      <c r="EQ130" s="4"/>
      <c r="ER130" s="4"/>
      <c r="ES130" s="4"/>
      <c r="ET130" s="4"/>
      <c r="EU130" s="4"/>
      <c r="EV130" s="4"/>
      <c r="EW130" s="4"/>
      <c r="EX130" s="4"/>
      <c r="EY130" s="4"/>
      <c r="EZ130" s="4"/>
      <c r="FA130" s="4"/>
      <c r="FB130" s="4"/>
      <c r="FC130" s="4"/>
      <c r="FD130" s="4"/>
      <c r="FE130" s="4"/>
      <c r="FF130" s="4"/>
      <c r="FG130" s="4"/>
      <c r="FH130" s="4"/>
      <c r="FI130" s="4"/>
      <c r="FJ130" s="4"/>
      <c r="FK130" s="4"/>
      <c r="FL130" s="4"/>
      <c r="FM130" s="4"/>
      <c r="FN130" s="4"/>
      <c r="FO130" s="4"/>
      <c r="FP130" s="4"/>
      <c r="FQ130" s="4"/>
      <c r="FR130" s="4"/>
      <c r="FS130" s="4"/>
      <c r="FT130" s="4"/>
      <c r="FU130" s="4"/>
      <c r="FV130" s="4"/>
      <c r="FW130" s="4"/>
      <c r="FX130" s="4"/>
      <c r="FY130" s="4"/>
      <c r="FZ130" s="4"/>
      <c r="GA130" s="4"/>
      <c r="GB130" s="4"/>
      <c r="GC130" s="4"/>
      <c r="GD130" s="4"/>
      <c r="GE130" s="4"/>
      <c r="GF130" s="4"/>
      <c r="GG130" s="4"/>
      <c r="GH130" s="4"/>
      <c r="GI130" s="4"/>
      <c r="GJ130" s="4"/>
      <c r="GK130" s="4"/>
      <c r="GL130" s="4"/>
      <c r="GM130" s="4"/>
      <c r="GN130" s="4"/>
      <c r="GO130" s="4"/>
      <c r="GP130" s="4"/>
      <c r="GQ130" s="4"/>
      <c r="GR130" s="4"/>
      <c r="GS130" s="4"/>
      <c r="GT130" s="4"/>
      <c r="GU130" s="4"/>
      <c r="GV130" s="4"/>
      <c r="GW130" s="4"/>
      <c r="GX130" s="4"/>
      <c r="GY130" s="4"/>
      <c r="GZ130" s="4"/>
      <c r="HA130" s="4"/>
      <c r="HB130" s="4"/>
      <c r="HC130" s="4"/>
      <c r="HD130" s="4"/>
      <c r="HE130" s="4"/>
      <c r="HF130" s="4"/>
      <c r="HG130" s="4"/>
      <c r="HH130" s="4"/>
      <c r="HI130" s="4"/>
      <c r="HJ130" s="4"/>
      <c r="HK130" s="4"/>
      <c r="HL130" s="4"/>
      <c r="HM130" s="4"/>
      <c r="HN130" s="4"/>
      <c r="HO130" s="4"/>
      <c r="HP130" s="4"/>
      <c r="HQ130" s="4"/>
      <c r="HR130" s="4"/>
      <c r="HS130" s="4"/>
      <c r="HT130" s="4"/>
      <c r="HU130" s="4"/>
      <c r="HV130" s="4"/>
      <c r="HW130" s="4"/>
      <c r="HX130" s="4"/>
      <c r="HY130" s="4"/>
      <c r="HZ130" s="4"/>
      <c r="IA130" s="4"/>
      <c r="IB130" s="4"/>
      <c r="IC130" s="4"/>
      <c r="ID130" s="4"/>
      <c r="IE130" s="4"/>
      <c r="IF130" s="4"/>
      <c r="IG130" s="4"/>
      <c r="IH130" s="4"/>
      <c r="II130" s="4"/>
      <c r="IJ130" s="4"/>
      <c r="IK130" s="4"/>
      <c r="IL130" s="4"/>
      <c r="IM130" s="4"/>
      <c r="IN130" s="4"/>
      <c r="IO130" s="4"/>
      <c r="IP130" s="4"/>
      <c r="IQ130" s="4"/>
      <c r="IR130" s="4"/>
      <c r="IS130" s="4"/>
      <c r="IT130" s="4"/>
      <c r="IU130" s="4"/>
      <c r="IV130" s="4"/>
      <c r="IW130" s="4"/>
      <c r="IX130" s="4"/>
      <c r="IY130" s="4"/>
      <c r="IZ130" s="4"/>
      <c r="JA130" s="4"/>
      <c r="JB130" s="4"/>
      <c r="JC130" s="4"/>
      <c r="JD130" s="4"/>
      <c r="JE130" s="4"/>
      <c r="JF130" s="4"/>
      <c r="JG130" s="4"/>
      <c r="JH130" s="4"/>
      <c r="JI130" s="4"/>
      <c r="JJ130" s="4"/>
      <c r="JK130" s="4"/>
      <c r="JL130" s="4"/>
      <c r="JM130" s="4"/>
      <c r="JN130" s="4"/>
      <c r="JO130" s="4"/>
      <c r="JP130" s="4"/>
      <c r="JQ130" s="4"/>
      <c r="JR130" s="4"/>
      <c r="JS130" s="4"/>
      <c r="JT130" s="4"/>
      <c r="JU130" s="4"/>
      <c r="JV130" s="4"/>
      <c r="JW130" s="4"/>
      <c r="JX130" s="4"/>
      <c r="JY130" s="4"/>
      <c r="JZ130" s="4"/>
      <c r="KA130" s="4"/>
      <c r="KB130" s="4"/>
      <c r="KC130" s="4"/>
      <c r="KD130" s="4"/>
      <c r="KE130" s="4"/>
      <c r="KF130" s="4"/>
      <c r="KG130" s="4"/>
      <c r="KH130" s="4"/>
      <c r="KI130" s="4"/>
      <c r="KJ130" s="4"/>
      <c r="KK130" s="4"/>
      <c r="KL130" s="4"/>
      <c r="KM130" s="4"/>
      <c r="KN130" s="4"/>
      <c r="KO130" s="4"/>
      <c r="KP130" s="4"/>
      <c r="KQ130" s="4"/>
      <c r="KR130" s="4"/>
      <c r="KS130" s="4"/>
      <c r="KT130" s="4"/>
      <c r="KU130" s="4"/>
      <c r="KV130" s="4"/>
      <c r="KW130" s="4"/>
      <c r="KX130" s="4"/>
      <c r="KY130" s="4"/>
      <c r="KZ130" s="4"/>
      <c r="LA130" s="4"/>
      <c r="LB130" s="4"/>
      <c r="LC130" s="4"/>
      <c r="LD130" s="4"/>
      <c r="LE130" s="4"/>
      <c r="LF130" s="4"/>
      <c r="LG130" s="4"/>
      <c r="LH130" s="4"/>
      <c r="LI130" s="4"/>
      <c r="LJ130" s="4"/>
      <c r="LK130" s="4"/>
      <c r="LL130" s="4"/>
      <c r="LM130" s="4"/>
      <c r="LN130" s="4"/>
      <c r="LO130" s="4"/>
      <c r="LP130" s="4"/>
      <c r="LQ130" s="4"/>
      <c r="LR130" s="4"/>
      <c r="LS130" s="4"/>
      <c r="LT130" s="4"/>
      <c r="LU130" s="4"/>
      <c r="LV130" s="4"/>
      <c r="LW130" s="4"/>
      <c r="LX130" s="4"/>
      <c r="LY130" s="4"/>
      <c r="LZ130" s="4"/>
      <c r="MA130" s="4"/>
      <c r="MB130" s="4"/>
      <c r="MC130" s="4"/>
      <c r="MD130" s="4"/>
      <c r="ME130" s="4"/>
      <c r="MF130" s="4"/>
      <c r="MG130" s="4"/>
      <c r="MH130" s="4"/>
      <c r="MI130" s="4"/>
      <c r="MJ130" s="4"/>
      <c r="MK130" s="4"/>
      <c r="ML130" s="4"/>
      <c r="MM130" s="4"/>
      <c r="MN130" s="4"/>
      <c r="MO130" s="4"/>
      <c r="MP130" s="4"/>
      <c r="MQ130" s="4"/>
      <c r="MR130" s="4"/>
      <c r="MS130" s="4"/>
      <c r="MT130" s="4"/>
      <c r="MU130" s="4"/>
      <c r="MV130" s="4"/>
      <c r="MW130" s="4"/>
      <c r="MX130" s="4"/>
      <c r="MY130" s="4"/>
      <c r="MZ130" s="4"/>
      <c r="NA130" s="4"/>
      <c r="NB130" s="4"/>
      <c r="NC130" s="4"/>
      <c r="ND130" s="4"/>
      <c r="NE130" s="4"/>
      <c r="NF130" s="4"/>
      <c r="NG130" s="4"/>
      <c r="NH130" s="4"/>
      <c r="NI130" s="4"/>
      <c r="NJ130" s="4"/>
      <c r="NK130" s="4"/>
      <c r="NL130" s="4"/>
      <c r="NM130" s="4"/>
      <c r="NN130" s="4"/>
      <c r="NO130" s="4"/>
      <c r="NP130" s="4"/>
      <c r="NQ130" s="4"/>
      <c r="NR130" s="4"/>
      <c r="NS130" s="4"/>
      <c r="NT130" s="4"/>
      <c r="NU130" s="4"/>
      <c r="NV130" s="4"/>
      <c r="NW130" s="4"/>
      <c r="NX130" s="4"/>
      <c r="NY130" s="4"/>
    </row>
    <row r="131" spans="1:389" s="31" customFormat="1" ht="125.25" customHeight="1">
      <c r="A131" s="5"/>
      <c r="B131" s="5"/>
      <c r="C131" s="5">
        <v>1</v>
      </c>
      <c r="D131" s="5"/>
      <c r="E131" s="5"/>
      <c r="F131" s="33">
        <v>1</v>
      </c>
      <c r="G131" s="33"/>
      <c r="H131" s="33"/>
      <c r="I131" s="33"/>
      <c r="J131" s="33"/>
      <c r="K131" s="33"/>
      <c r="L131" s="33"/>
      <c r="M131" s="36" t="s">
        <v>441</v>
      </c>
      <c r="N131" s="37" t="s">
        <v>116</v>
      </c>
      <c r="O131" s="38" t="s">
        <v>1201</v>
      </c>
      <c r="P131" s="39" t="s">
        <v>1202</v>
      </c>
      <c r="Q131" s="40"/>
      <c r="R131" s="40">
        <v>1</v>
      </c>
      <c r="S131" s="15" t="s">
        <v>1203</v>
      </c>
      <c r="T131" s="36" t="s">
        <v>47</v>
      </c>
      <c r="U131" s="42" t="s">
        <v>63</v>
      </c>
      <c r="V131" s="17">
        <v>44918</v>
      </c>
      <c r="W131" s="17">
        <v>44923</v>
      </c>
      <c r="X131" s="17">
        <v>46234</v>
      </c>
      <c r="Y131" s="17">
        <v>46234</v>
      </c>
      <c r="Z131" s="43">
        <v>1000000</v>
      </c>
      <c r="AA131" s="19">
        <v>20000000</v>
      </c>
      <c r="AB131" s="19">
        <v>25000000</v>
      </c>
      <c r="AC131" s="19">
        <v>20000000</v>
      </c>
      <c r="AD131" s="19">
        <v>12000000</v>
      </c>
      <c r="AE131" s="20">
        <f t="shared" ref="AE131:AE184" si="18">Z131+AA131+AB131+AC131+AD131</f>
        <v>78000000</v>
      </c>
      <c r="AF131" s="19">
        <v>0</v>
      </c>
      <c r="AG131" s="20">
        <f t="shared" ref="AG131:AG194" si="19">AE131+AF131</f>
        <v>78000000</v>
      </c>
      <c r="AH131" s="21">
        <v>0</v>
      </c>
      <c r="AI131" s="20">
        <f t="shared" ref="AI131:AI194" si="20">AG131-AH131</f>
        <v>78000000</v>
      </c>
      <c r="AJ131" s="34" t="s">
        <v>176</v>
      </c>
      <c r="AK131" s="22" t="s">
        <v>177</v>
      </c>
      <c r="AL131" s="44">
        <v>811001723</v>
      </c>
      <c r="AM131" s="44">
        <v>3</v>
      </c>
      <c r="AN131" s="35" t="s">
        <v>273</v>
      </c>
      <c r="AO131" s="44">
        <v>3561111</v>
      </c>
      <c r="AP131" s="46" t="s">
        <v>48</v>
      </c>
      <c r="AQ131" s="45" t="s">
        <v>95</v>
      </c>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c r="IW131" s="4"/>
      <c r="IX131" s="4"/>
      <c r="IY131" s="4"/>
      <c r="IZ131" s="4"/>
      <c r="JA131" s="4"/>
      <c r="JB131" s="4"/>
      <c r="JC131" s="4"/>
      <c r="JD131" s="4"/>
      <c r="JE131" s="4"/>
      <c r="JF131" s="4"/>
      <c r="JG131" s="4"/>
      <c r="JH131" s="4"/>
      <c r="JI131" s="4"/>
      <c r="JJ131" s="4"/>
      <c r="JK131" s="4"/>
      <c r="JL131" s="4"/>
      <c r="JM131" s="4"/>
      <c r="JN131" s="4"/>
      <c r="JO131" s="4"/>
      <c r="JP131" s="4"/>
      <c r="JQ131" s="4"/>
      <c r="JR131" s="4"/>
      <c r="JS131" s="4"/>
      <c r="JT131" s="4"/>
      <c r="JU131" s="4"/>
      <c r="JV131" s="4"/>
      <c r="JW131" s="4"/>
      <c r="JX131" s="4"/>
      <c r="JY131" s="4"/>
      <c r="JZ131" s="4"/>
      <c r="KA131" s="4"/>
      <c r="KB131" s="4"/>
      <c r="KC131" s="4"/>
      <c r="KD131" s="4"/>
      <c r="KE131" s="4"/>
      <c r="KF131" s="4"/>
      <c r="KG131" s="4"/>
      <c r="KH131" s="4"/>
      <c r="KI131" s="4"/>
      <c r="KJ131" s="4"/>
      <c r="KK131" s="4"/>
      <c r="KL131" s="4"/>
      <c r="KM131" s="4"/>
      <c r="KN131" s="4"/>
      <c r="KO131" s="4"/>
      <c r="KP131" s="4"/>
      <c r="KQ131" s="4"/>
      <c r="KR131" s="4"/>
      <c r="KS131" s="4"/>
      <c r="KT131" s="4"/>
      <c r="KU131" s="4"/>
      <c r="KV131" s="4"/>
      <c r="KW131" s="4"/>
      <c r="KX131" s="4"/>
      <c r="KY131" s="4"/>
      <c r="KZ131" s="4"/>
      <c r="LA131" s="4"/>
      <c r="LB131" s="4"/>
      <c r="LC131" s="4"/>
      <c r="LD131" s="4"/>
      <c r="LE131" s="4"/>
      <c r="LF131" s="4"/>
      <c r="LG131" s="4"/>
      <c r="LH131" s="4"/>
      <c r="LI131" s="4"/>
      <c r="LJ131" s="4"/>
      <c r="LK131" s="4"/>
      <c r="LL131" s="4"/>
      <c r="LM131" s="4"/>
      <c r="LN131" s="4"/>
      <c r="LO131" s="4"/>
      <c r="LP131" s="4"/>
      <c r="LQ131" s="4"/>
      <c r="LR131" s="4"/>
      <c r="LS131" s="4"/>
      <c r="LT131" s="4"/>
      <c r="LU131" s="4"/>
      <c r="LV131" s="4"/>
      <c r="LW131" s="4"/>
      <c r="LX131" s="4"/>
      <c r="LY131" s="4"/>
      <c r="LZ131" s="4"/>
      <c r="MA131" s="4"/>
      <c r="MB131" s="4"/>
      <c r="MC131" s="4"/>
      <c r="MD131" s="4"/>
      <c r="ME131" s="4"/>
      <c r="MF131" s="4"/>
      <c r="MG131" s="4"/>
      <c r="MH131" s="4"/>
      <c r="MI131" s="4"/>
      <c r="MJ131" s="4"/>
      <c r="MK131" s="4"/>
      <c r="ML131" s="4"/>
      <c r="MM131" s="4"/>
      <c r="MN131" s="4"/>
      <c r="MO131" s="4"/>
      <c r="MP131" s="4"/>
      <c r="MQ131" s="4"/>
      <c r="MR131" s="4"/>
      <c r="MS131" s="4"/>
      <c r="MT131" s="4"/>
      <c r="MU131" s="4"/>
      <c r="MV131" s="4"/>
      <c r="MW131" s="4"/>
      <c r="MX131" s="4"/>
      <c r="MY131" s="4"/>
      <c r="MZ131" s="4"/>
      <c r="NA131" s="4"/>
      <c r="NB131" s="4"/>
      <c r="NC131" s="4"/>
      <c r="ND131" s="4"/>
      <c r="NE131" s="4"/>
      <c r="NF131" s="4"/>
      <c r="NG131" s="4"/>
      <c r="NH131" s="4"/>
      <c r="NI131" s="4"/>
      <c r="NJ131" s="4"/>
      <c r="NK131" s="4"/>
      <c r="NL131" s="4"/>
      <c r="NM131" s="4"/>
      <c r="NN131" s="4"/>
      <c r="NO131" s="4"/>
      <c r="NP131" s="4"/>
      <c r="NQ131" s="4"/>
      <c r="NR131" s="4"/>
      <c r="NS131" s="4"/>
      <c r="NT131" s="4"/>
      <c r="NU131" s="4"/>
      <c r="NV131" s="4"/>
      <c r="NW131" s="4"/>
      <c r="NX131" s="4"/>
      <c r="NY131" s="4"/>
    </row>
    <row r="132" spans="1:389" s="31" customFormat="1" ht="125.25" customHeight="1">
      <c r="A132" s="5"/>
      <c r="B132" s="5"/>
      <c r="C132" s="5">
        <v>1</v>
      </c>
      <c r="D132" s="5"/>
      <c r="E132" s="5"/>
      <c r="F132" s="33">
        <v>1</v>
      </c>
      <c r="G132" s="33"/>
      <c r="H132" s="33"/>
      <c r="I132" s="33"/>
      <c r="J132" s="33"/>
      <c r="K132" s="33"/>
      <c r="L132" s="33"/>
      <c r="M132" s="36" t="s">
        <v>440</v>
      </c>
      <c r="N132" s="37" t="s">
        <v>116</v>
      </c>
      <c r="O132" s="38" t="s">
        <v>1204</v>
      </c>
      <c r="P132" s="39" t="s">
        <v>1205</v>
      </c>
      <c r="Q132" s="40"/>
      <c r="R132" s="40">
        <v>1</v>
      </c>
      <c r="S132" s="15" t="s">
        <v>1206</v>
      </c>
      <c r="T132" s="36" t="s">
        <v>1207</v>
      </c>
      <c r="U132" s="42" t="s">
        <v>1208</v>
      </c>
      <c r="V132" s="17">
        <v>44918</v>
      </c>
      <c r="W132" s="17">
        <v>44923</v>
      </c>
      <c r="X132" s="17">
        <v>46234</v>
      </c>
      <c r="Y132" s="17">
        <v>46234</v>
      </c>
      <c r="Z132" s="43">
        <v>11000000</v>
      </c>
      <c r="AA132" s="19">
        <v>94000000</v>
      </c>
      <c r="AB132" s="19">
        <v>94000000</v>
      </c>
      <c r="AC132" s="19">
        <v>94000000</v>
      </c>
      <c r="AD132" s="19">
        <v>50000000</v>
      </c>
      <c r="AE132" s="20">
        <f t="shared" si="18"/>
        <v>343000000</v>
      </c>
      <c r="AF132" s="19">
        <v>0</v>
      </c>
      <c r="AG132" s="20">
        <f t="shared" si="19"/>
        <v>343000000</v>
      </c>
      <c r="AH132" s="21">
        <v>0</v>
      </c>
      <c r="AI132" s="20">
        <f t="shared" si="20"/>
        <v>343000000</v>
      </c>
      <c r="AJ132" s="34" t="s">
        <v>176</v>
      </c>
      <c r="AK132" s="22" t="s">
        <v>74</v>
      </c>
      <c r="AL132" s="44">
        <v>811030191</v>
      </c>
      <c r="AM132" s="44">
        <v>9</v>
      </c>
      <c r="AN132" s="24" t="s">
        <v>202</v>
      </c>
      <c r="AO132" s="44">
        <v>3176395847</v>
      </c>
      <c r="AP132" s="46" t="s">
        <v>75</v>
      </c>
      <c r="AQ132" s="45" t="s">
        <v>1209</v>
      </c>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c r="DP132" s="4"/>
      <c r="DQ132" s="4"/>
      <c r="DR132" s="4"/>
      <c r="DS132" s="4"/>
      <c r="DT132" s="4"/>
      <c r="DU132" s="4"/>
      <c r="DV132" s="4"/>
      <c r="DW132" s="4"/>
      <c r="DX132" s="4"/>
      <c r="DY132" s="4"/>
      <c r="DZ132" s="4"/>
      <c r="EA132" s="4"/>
      <c r="EB132" s="4"/>
      <c r="EC132" s="4"/>
      <c r="ED132" s="4"/>
      <c r="EE132" s="4"/>
      <c r="EF132" s="4"/>
      <c r="EG132" s="4"/>
      <c r="EH132" s="4"/>
      <c r="EI132" s="4"/>
      <c r="EJ132" s="4"/>
      <c r="EK132" s="4"/>
      <c r="EL132" s="4"/>
      <c r="EM132" s="4"/>
      <c r="EN132" s="4"/>
      <c r="EO132" s="4"/>
      <c r="EP132" s="4"/>
      <c r="EQ132" s="4"/>
      <c r="ER132" s="4"/>
      <c r="ES132" s="4"/>
      <c r="ET132" s="4"/>
      <c r="EU132" s="4"/>
      <c r="EV132" s="4"/>
      <c r="EW132" s="4"/>
      <c r="EX132" s="4"/>
      <c r="EY132" s="4"/>
      <c r="EZ132" s="4"/>
      <c r="FA132" s="4"/>
      <c r="FB132" s="4"/>
      <c r="FC132" s="4"/>
      <c r="FD132" s="4"/>
      <c r="FE132" s="4"/>
      <c r="FF132" s="4"/>
      <c r="FG132" s="4"/>
      <c r="FH132" s="4"/>
      <c r="FI132" s="4"/>
      <c r="FJ132" s="4"/>
      <c r="FK132" s="4"/>
      <c r="FL132" s="4"/>
      <c r="FM132" s="4"/>
      <c r="FN132" s="4"/>
      <c r="FO132" s="4"/>
      <c r="FP132" s="4"/>
      <c r="FQ132" s="4"/>
      <c r="FR132" s="4"/>
      <c r="FS132" s="4"/>
      <c r="FT132" s="4"/>
      <c r="FU132" s="4"/>
      <c r="FV132" s="4"/>
      <c r="FW132" s="4"/>
      <c r="FX132" s="4"/>
      <c r="FY132" s="4"/>
      <c r="FZ132" s="4"/>
      <c r="GA132" s="4"/>
      <c r="GB132" s="4"/>
      <c r="GC132" s="4"/>
      <c r="GD132" s="4"/>
      <c r="GE132" s="4"/>
      <c r="GF132" s="4"/>
      <c r="GG132" s="4"/>
      <c r="GH132" s="4"/>
      <c r="GI132" s="4"/>
      <c r="GJ132" s="4"/>
      <c r="GK132" s="4"/>
      <c r="GL132" s="4"/>
      <c r="GM132" s="4"/>
      <c r="GN132" s="4"/>
      <c r="GO132" s="4"/>
      <c r="GP132" s="4"/>
      <c r="GQ132" s="4"/>
      <c r="GR132" s="4"/>
      <c r="GS132" s="4"/>
      <c r="GT132" s="4"/>
      <c r="GU132" s="4"/>
      <c r="GV132" s="4"/>
      <c r="GW132" s="4"/>
      <c r="GX132" s="4"/>
      <c r="GY132" s="4"/>
      <c r="GZ132" s="4"/>
      <c r="HA132" s="4"/>
      <c r="HB132" s="4"/>
      <c r="HC132" s="4"/>
      <c r="HD132" s="4"/>
      <c r="HE132" s="4"/>
      <c r="HF132" s="4"/>
      <c r="HG132" s="4"/>
      <c r="HH132" s="4"/>
      <c r="HI132" s="4"/>
      <c r="HJ132" s="4"/>
      <c r="HK132" s="4"/>
      <c r="HL132" s="4"/>
      <c r="HM132" s="4"/>
      <c r="HN132" s="4"/>
      <c r="HO132" s="4"/>
      <c r="HP132" s="4"/>
      <c r="HQ132" s="4"/>
      <c r="HR132" s="4"/>
      <c r="HS132" s="4"/>
      <c r="HT132" s="4"/>
      <c r="HU132" s="4"/>
      <c r="HV132" s="4"/>
      <c r="HW132" s="4"/>
      <c r="HX132" s="4"/>
      <c r="HY132" s="4"/>
      <c r="HZ132" s="4"/>
      <c r="IA132" s="4"/>
      <c r="IB132" s="4"/>
      <c r="IC132" s="4"/>
      <c r="ID132" s="4"/>
      <c r="IE132" s="4"/>
      <c r="IF132" s="4"/>
      <c r="IG132" s="4"/>
      <c r="IH132" s="4"/>
      <c r="II132" s="4"/>
      <c r="IJ132" s="4"/>
      <c r="IK132" s="4"/>
      <c r="IL132" s="4"/>
      <c r="IM132" s="4"/>
      <c r="IN132" s="4"/>
      <c r="IO132" s="4"/>
      <c r="IP132" s="4"/>
      <c r="IQ132" s="4"/>
      <c r="IR132" s="4"/>
      <c r="IS132" s="4"/>
      <c r="IT132" s="4"/>
      <c r="IU132" s="4"/>
      <c r="IV132" s="4"/>
      <c r="IW132" s="4"/>
      <c r="IX132" s="4"/>
      <c r="IY132" s="4"/>
      <c r="IZ132" s="4"/>
      <c r="JA132" s="4"/>
      <c r="JB132" s="4"/>
      <c r="JC132" s="4"/>
      <c r="JD132" s="4"/>
      <c r="JE132" s="4"/>
      <c r="JF132" s="4"/>
      <c r="JG132" s="4"/>
      <c r="JH132" s="4"/>
      <c r="JI132" s="4"/>
      <c r="JJ132" s="4"/>
      <c r="JK132" s="4"/>
      <c r="JL132" s="4"/>
      <c r="JM132" s="4"/>
      <c r="JN132" s="4"/>
      <c r="JO132" s="4"/>
      <c r="JP132" s="4"/>
      <c r="JQ132" s="4"/>
      <c r="JR132" s="4"/>
      <c r="JS132" s="4"/>
      <c r="JT132" s="4"/>
      <c r="JU132" s="4"/>
      <c r="JV132" s="4"/>
      <c r="JW132" s="4"/>
      <c r="JX132" s="4"/>
      <c r="JY132" s="4"/>
      <c r="JZ132" s="4"/>
      <c r="KA132" s="4"/>
      <c r="KB132" s="4"/>
      <c r="KC132" s="4"/>
      <c r="KD132" s="4"/>
      <c r="KE132" s="4"/>
      <c r="KF132" s="4"/>
      <c r="KG132" s="4"/>
      <c r="KH132" s="4"/>
      <c r="KI132" s="4"/>
      <c r="KJ132" s="4"/>
      <c r="KK132" s="4"/>
      <c r="KL132" s="4"/>
      <c r="KM132" s="4"/>
      <c r="KN132" s="4"/>
      <c r="KO132" s="4"/>
      <c r="KP132" s="4"/>
      <c r="KQ132" s="4"/>
      <c r="KR132" s="4"/>
      <c r="KS132" s="4"/>
      <c r="KT132" s="4"/>
      <c r="KU132" s="4"/>
      <c r="KV132" s="4"/>
      <c r="KW132" s="4"/>
      <c r="KX132" s="4"/>
      <c r="KY132" s="4"/>
      <c r="KZ132" s="4"/>
      <c r="LA132" s="4"/>
      <c r="LB132" s="4"/>
      <c r="LC132" s="4"/>
      <c r="LD132" s="4"/>
      <c r="LE132" s="4"/>
      <c r="LF132" s="4"/>
      <c r="LG132" s="4"/>
      <c r="LH132" s="4"/>
      <c r="LI132" s="4"/>
      <c r="LJ132" s="4"/>
      <c r="LK132" s="4"/>
      <c r="LL132" s="4"/>
      <c r="LM132" s="4"/>
      <c r="LN132" s="4"/>
      <c r="LO132" s="4"/>
      <c r="LP132" s="4"/>
      <c r="LQ132" s="4"/>
      <c r="LR132" s="4"/>
      <c r="LS132" s="4"/>
      <c r="LT132" s="4"/>
      <c r="LU132" s="4"/>
      <c r="LV132" s="4"/>
      <c r="LW132" s="4"/>
      <c r="LX132" s="4"/>
      <c r="LY132" s="4"/>
      <c r="LZ132" s="4"/>
      <c r="MA132" s="4"/>
      <c r="MB132" s="4"/>
      <c r="MC132" s="4"/>
      <c r="MD132" s="4"/>
      <c r="ME132" s="4"/>
      <c r="MF132" s="4"/>
      <c r="MG132" s="4"/>
      <c r="MH132" s="4"/>
      <c r="MI132" s="4"/>
      <c r="MJ132" s="4"/>
      <c r="MK132" s="4"/>
      <c r="ML132" s="4"/>
      <c r="MM132" s="4"/>
      <c r="MN132" s="4"/>
      <c r="MO132" s="4"/>
      <c r="MP132" s="4"/>
      <c r="MQ132" s="4"/>
      <c r="MR132" s="4"/>
      <c r="MS132" s="4"/>
      <c r="MT132" s="4"/>
      <c r="MU132" s="4"/>
      <c r="MV132" s="4"/>
      <c r="MW132" s="4"/>
      <c r="MX132" s="4"/>
      <c r="MY132" s="4"/>
      <c r="MZ132" s="4"/>
      <c r="NA132" s="4"/>
      <c r="NB132" s="4"/>
      <c r="NC132" s="4"/>
      <c r="ND132" s="4"/>
      <c r="NE132" s="4"/>
      <c r="NF132" s="4"/>
      <c r="NG132" s="4"/>
      <c r="NH132" s="4"/>
      <c r="NI132" s="4"/>
      <c r="NJ132" s="4"/>
      <c r="NK132" s="4"/>
      <c r="NL132" s="4"/>
      <c r="NM132" s="4"/>
      <c r="NN132" s="4"/>
      <c r="NO132" s="4"/>
      <c r="NP132" s="4"/>
      <c r="NQ132" s="4"/>
      <c r="NR132" s="4"/>
      <c r="NS132" s="4"/>
      <c r="NT132" s="4"/>
      <c r="NU132" s="4"/>
      <c r="NV132" s="4"/>
      <c r="NW132" s="4"/>
      <c r="NX132" s="4"/>
      <c r="NY132" s="4"/>
    </row>
    <row r="133" spans="1:389" s="31" customFormat="1" ht="125.25" customHeight="1">
      <c r="A133" s="5"/>
      <c r="B133" s="5"/>
      <c r="C133" s="5">
        <v>1</v>
      </c>
      <c r="D133" s="5"/>
      <c r="E133" s="5"/>
      <c r="F133" s="33">
        <v>1</v>
      </c>
      <c r="G133" s="33"/>
      <c r="H133" s="33"/>
      <c r="I133" s="33"/>
      <c r="J133" s="33"/>
      <c r="K133" s="33"/>
      <c r="L133" s="33"/>
      <c r="M133" s="36" t="s">
        <v>442</v>
      </c>
      <c r="N133" s="37" t="s">
        <v>116</v>
      </c>
      <c r="O133" s="38" t="s">
        <v>1210</v>
      </c>
      <c r="P133" s="39" t="s">
        <v>1211</v>
      </c>
      <c r="Q133" s="40"/>
      <c r="R133" s="40">
        <v>1</v>
      </c>
      <c r="S133" s="15" t="s">
        <v>1212</v>
      </c>
      <c r="T133" s="48" t="s">
        <v>1213</v>
      </c>
      <c r="U133" s="42" t="s">
        <v>1214</v>
      </c>
      <c r="V133" s="17">
        <v>44921</v>
      </c>
      <c r="W133" s="17">
        <v>44922</v>
      </c>
      <c r="X133" s="17">
        <v>46234</v>
      </c>
      <c r="Y133" s="17">
        <v>46234</v>
      </c>
      <c r="Z133" s="43">
        <v>9142770</v>
      </c>
      <c r="AA133" s="19">
        <v>30890998</v>
      </c>
      <c r="AB133" s="19">
        <v>30890998</v>
      </c>
      <c r="AC133" s="19">
        <v>30890998</v>
      </c>
      <c r="AD133" s="19">
        <v>19618558</v>
      </c>
      <c r="AE133" s="20">
        <f t="shared" si="18"/>
        <v>121434322</v>
      </c>
      <c r="AF133" s="19">
        <v>0</v>
      </c>
      <c r="AG133" s="20">
        <f t="shared" si="19"/>
        <v>121434322</v>
      </c>
      <c r="AH133" s="21">
        <v>0</v>
      </c>
      <c r="AI133" s="20">
        <f t="shared" si="20"/>
        <v>121434322</v>
      </c>
      <c r="AJ133" s="34" t="s">
        <v>176</v>
      </c>
      <c r="AK133" s="22" t="s">
        <v>178</v>
      </c>
      <c r="AL133" s="44">
        <v>890940259</v>
      </c>
      <c r="AM133" s="44">
        <v>2</v>
      </c>
      <c r="AN133" s="35" t="s">
        <v>1215</v>
      </c>
      <c r="AO133" s="44">
        <v>6213016</v>
      </c>
      <c r="AP133" s="46" t="s">
        <v>297</v>
      </c>
      <c r="AQ133" s="45" t="s">
        <v>95</v>
      </c>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c r="DP133" s="4"/>
      <c r="DQ133" s="4"/>
      <c r="DR133" s="4"/>
      <c r="DS133" s="4"/>
      <c r="DT133" s="4"/>
      <c r="DU133" s="4"/>
      <c r="DV133" s="4"/>
      <c r="DW133" s="4"/>
      <c r="DX133" s="4"/>
      <c r="DY133" s="4"/>
      <c r="DZ133" s="4"/>
      <c r="EA133" s="4"/>
      <c r="EB133" s="4"/>
      <c r="EC133" s="4"/>
      <c r="ED133" s="4"/>
      <c r="EE133" s="4"/>
      <c r="EF133" s="4"/>
      <c r="EG133" s="4"/>
      <c r="EH133" s="4"/>
      <c r="EI133" s="4"/>
      <c r="EJ133" s="4"/>
      <c r="EK133" s="4"/>
      <c r="EL133" s="4"/>
      <c r="EM133" s="4"/>
      <c r="EN133" s="4"/>
      <c r="EO133" s="4"/>
      <c r="EP133" s="4"/>
      <c r="EQ133" s="4"/>
      <c r="ER133" s="4"/>
      <c r="ES133" s="4"/>
      <c r="ET133" s="4"/>
      <c r="EU133" s="4"/>
      <c r="EV133" s="4"/>
      <c r="EW133" s="4"/>
      <c r="EX133" s="4"/>
      <c r="EY133" s="4"/>
      <c r="EZ133" s="4"/>
      <c r="FA133" s="4"/>
      <c r="FB133" s="4"/>
      <c r="FC133" s="4"/>
      <c r="FD133" s="4"/>
      <c r="FE133" s="4"/>
      <c r="FF133" s="4"/>
      <c r="FG133" s="4"/>
      <c r="FH133" s="4"/>
      <c r="FI133" s="4"/>
      <c r="FJ133" s="4"/>
      <c r="FK133" s="4"/>
      <c r="FL133" s="4"/>
      <c r="FM133" s="4"/>
      <c r="FN133" s="4"/>
      <c r="FO133" s="4"/>
      <c r="FP133" s="4"/>
      <c r="FQ133" s="4"/>
      <c r="FR133" s="4"/>
      <c r="FS133" s="4"/>
      <c r="FT133" s="4"/>
      <c r="FU133" s="4"/>
      <c r="FV133" s="4"/>
      <c r="FW133" s="4"/>
      <c r="FX133" s="4"/>
      <c r="FY133" s="4"/>
      <c r="FZ133" s="4"/>
      <c r="GA133" s="4"/>
      <c r="GB133" s="4"/>
      <c r="GC133" s="4"/>
      <c r="GD133" s="4"/>
      <c r="GE133" s="4"/>
      <c r="GF133" s="4"/>
      <c r="GG133" s="4"/>
      <c r="GH133" s="4"/>
      <c r="GI133" s="4"/>
      <c r="GJ133" s="4"/>
      <c r="GK133" s="4"/>
      <c r="GL133" s="4"/>
      <c r="GM133" s="4"/>
      <c r="GN133" s="4"/>
      <c r="GO133" s="4"/>
      <c r="GP133" s="4"/>
      <c r="GQ133" s="4"/>
      <c r="GR133" s="4"/>
      <c r="GS133" s="4"/>
      <c r="GT133" s="4"/>
      <c r="GU133" s="4"/>
      <c r="GV133" s="4"/>
      <c r="GW133" s="4"/>
      <c r="GX133" s="4"/>
      <c r="GY133" s="4"/>
      <c r="GZ133" s="4"/>
      <c r="HA133" s="4"/>
      <c r="HB133" s="4"/>
      <c r="HC133" s="4"/>
      <c r="HD133" s="4"/>
      <c r="HE133" s="4"/>
      <c r="HF133" s="4"/>
      <c r="HG133" s="4"/>
      <c r="HH133" s="4"/>
      <c r="HI133" s="4"/>
      <c r="HJ133" s="4"/>
      <c r="HK133" s="4"/>
      <c r="HL133" s="4"/>
      <c r="HM133" s="4"/>
      <c r="HN133" s="4"/>
      <c r="HO133" s="4"/>
      <c r="HP133" s="4"/>
      <c r="HQ133" s="4"/>
      <c r="HR133" s="4"/>
      <c r="HS133" s="4"/>
      <c r="HT133" s="4"/>
      <c r="HU133" s="4"/>
      <c r="HV133" s="4"/>
      <c r="HW133" s="4"/>
      <c r="HX133" s="4"/>
      <c r="HY133" s="4"/>
      <c r="HZ133" s="4"/>
      <c r="IA133" s="4"/>
      <c r="IB133" s="4"/>
      <c r="IC133" s="4"/>
      <c r="ID133" s="4"/>
      <c r="IE133" s="4"/>
      <c r="IF133" s="4"/>
      <c r="IG133" s="4"/>
      <c r="IH133" s="4"/>
      <c r="II133" s="4"/>
      <c r="IJ133" s="4"/>
      <c r="IK133" s="4"/>
      <c r="IL133" s="4"/>
      <c r="IM133" s="4"/>
      <c r="IN133" s="4"/>
      <c r="IO133" s="4"/>
      <c r="IP133" s="4"/>
      <c r="IQ133" s="4"/>
      <c r="IR133" s="4"/>
      <c r="IS133" s="4"/>
      <c r="IT133" s="4"/>
      <c r="IU133" s="4"/>
      <c r="IV133" s="4"/>
      <c r="IW133" s="4"/>
      <c r="IX133" s="4"/>
      <c r="IY133" s="4"/>
      <c r="IZ133" s="4"/>
      <c r="JA133" s="4"/>
      <c r="JB133" s="4"/>
      <c r="JC133" s="4"/>
      <c r="JD133" s="4"/>
      <c r="JE133" s="4"/>
      <c r="JF133" s="4"/>
      <c r="JG133" s="4"/>
      <c r="JH133" s="4"/>
      <c r="JI133" s="4"/>
      <c r="JJ133" s="4"/>
      <c r="JK133" s="4"/>
      <c r="JL133" s="4"/>
      <c r="JM133" s="4"/>
      <c r="JN133" s="4"/>
      <c r="JO133" s="4"/>
      <c r="JP133" s="4"/>
      <c r="JQ133" s="4"/>
      <c r="JR133" s="4"/>
      <c r="JS133" s="4"/>
      <c r="JT133" s="4"/>
      <c r="JU133" s="4"/>
      <c r="JV133" s="4"/>
      <c r="JW133" s="4"/>
      <c r="JX133" s="4"/>
      <c r="JY133" s="4"/>
      <c r="JZ133" s="4"/>
      <c r="KA133" s="4"/>
      <c r="KB133" s="4"/>
      <c r="KC133" s="4"/>
      <c r="KD133" s="4"/>
      <c r="KE133" s="4"/>
      <c r="KF133" s="4"/>
      <c r="KG133" s="4"/>
      <c r="KH133" s="4"/>
      <c r="KI133" s="4"/>
      <c r="KJ133" s="4"/>
      <c r="KK133" s="4"/>
      <c r="KL133" s="4"/>
      <c r="KM133" s="4"/>
      <c r="KN133" s="4"/>
      <c r="KO133" s="4"/>
      <c r="KP133" s="4"/>
      <c r="KQ133" s="4"/>
      <c r="KR133" s="4"/>
      <c r="KS133" s="4"/>
      <c r="KT133" s="4"/>
      <c r="KU133" s="4"/>
      <c r="KV133" s="4"/>
      <c r="KW133" s="4"/>
      <c r="KX133" s="4"/>
      <c r="KY133" s="4"/>
      <c r="KZ133" s="4"/>
      <c r="LA133" s="4"/>
      <c r="LB133" s="4"/>
      <c r="LC133" s="4"/>
      <c r="LD133" s="4"/>
      <c r="LE133" s="4"/>
      <c r="LF133" s="4"/>
      <c r="LG133" s="4"/>
      <c r="LH133" s="4"/>
      <c r="LI133" s="4"/>
      <c r="LJ133" s="4"/>
      <c r="LK133" s="4"/>
      <c r="LL133" s="4"/>
      <c r="LM133" s="4"/>
      <c r="LN133" s="4"/>
      <c r="LO133" s="4"/>
      <c r="LP133" s="4"/>
      <c r="LQ133" s="4"/>
      <c r="LR133" s="4"/>
      <c r="LS133" s="4"/>
      <c r="LT133" s="4"/>
      <c r="LU133" s="4"/>
      <c r="LV133" s="4"/>
      <c r="LW133" s="4"/>
      <c r="LX133" s="4"/>
      <c r="LY133" s="4"/>
      <c r="LZ133" s="4"/>
      <c r="MA133" s="4"/>
      <c r="MB133" s="4"/>
      <c r="MC133" s="4"/>
      <c r="MD133" s="4"/>
      <c r="ME133" s="4"/>
      <c r="MF133" s="4"/>
      <c r="MG133" s="4"/>
      <c r="MH133" s="4"/>
      <c r="MI133" s="4"/>
      <c r="MJ133" s="4"/>
      <c r="MK133" s="4"/>
      <c r="ML133" s="4"/>
      <c r="MM133" s="4"/>
      <c r="MN133" s="4"/>
      <c r="MO133" s="4"/>
      <c r="MP133" s="4"/>
      <c r="MQ133" s="4"/>
      <c r="MR133" s="4"/>
      <c r="MS133" s="4"/>
      <c r="MT133" s="4"/>
      <c r="MU133" s="4"/>
      <c r="MV133" s="4"/>
      <c r="MW133" s="4"/>
      <c r="MX133" s="4"/>
      <c r="MY133" s="4"/>
      <c r="MZ133" s="4"/>
      <c r="NA133" s="4"/>
      <c r="NB133" s="4"/>
      <c r="NC133" s="4"/>
      <c r="ND133" s="4"/>
      <c r="NE133" s="4"/>
      <c r="NF133" s="4"/>
      <c r="NG133" s="4"/>
      <c r="NH133" s="4"/>
      <c r="NI133" s="4"/>
      <c r="NJ133" s="4"/>
      <c r="NK133" s="4"/>
      <c r="NL133" s="4"/>
      <c r="NM133" s="4"/>
      <c r="NN133" s="4"/>
      <c r="NO133" s="4"/>
      <c r="NP133" s="4"/>
      <c r="NQ133" s="4"/>
      <c r="NR133" s="4"/>
      <c r="NS133" s="4"/>
      <c r="NT133" s="4"/>
      <c r="NU133" s="4"/>
      <c r="NV133" s="4"/>
      <c r="NW133" s="4"/>
      <c r="NX133" s="4"/>
      <c r="NY133" s="4"/>
    </row>
    <row r="134" spans="1:389" s="31" customFormat="1" ht="125.25" customHeight="1">
      <c r="A134" s="5">
        <v>1</v>
      </c>
      <c r="B134" s="5"/>
      <c r="C134" s="5"/>
      <c r="D134" s="5"/>
      <c r="E134" s="5"/>
      <c r="F134" s="33"/>
      <c r="G134" s="33"/>
      <c r="H134" s="33">
        <v>1</v>
      </c>
      <c r="I134" s="33"/>
      <c r="J134" s="33"/>
      <c r="K134" s="33"/>
      <c r="L134" s="33"/>
      <c r="M134" s="36" t="s">
        <v>806</v>
      </c>
      <c r="N134" s="37" t="s">
        <v>119</v>
      </c>
      <c r="O134" s="38"/>
      <c r="P134" s="39"/>
      <c r="Q134" s="40">
        <v>1</v>
      </c>
      <c r="R134" s="40"/>
      <c r="S134" s="15" t="s">
        <v>1216</v>
      </c>
      <c r="T134" s="9" t="s">
        <v>1217</v>
      </c>
      <c r="U134" s="42" t="s">
        <v>1218</v>
      </c>
      <c r="V134" s="17">
        <v>44921</v>
      </c>
      <c r="W134" s="17">
        <v>44925</v>
      </c>
      <c r="X134" s="17">
        <v>45046</v>
      </c>
      <c r="Y134" s="17">
        <v>45046</v>
      </c>
      <c r="Z134" s="43">
        <v>23000000</v>
      </c>
      <c r="AA134" s="19">
        <v>37000000</v>
      </c>
      <c r="AB134" s="19">
        <v>0</v>
      </c>
      <c r="AC134" s="19">
        <v>0</v>
      </c>
      <c r="AD134" s="19">
        <v>0</v>
      </c>
      <c r="AE134" s="20">
        <f t="shared" ref="AE134" si="21">Z134+AA134+AB134+AC134+AD134</f>
        <v>60000000</v>
      </c>
      <c r="AF134" s="19">
        <v>0</v>
      </c>
      <c r="AG134" s="20">
        <f t="shared" ref="AG134" si="22">AE134+AF134</f>
        <v>60000000</v>
      </c>
      <c r="AH134" s="21">
        <v>0</v>
      </c>
      <c r="AI134" s="20">
        <f t="shared" ref="AI134" si="23">AG134-AH134</f>
        <v>60000000</v>
      </c>
      <c r="AJ134" s="34" t="s">
        <v>67</v>
      </c>
      <c r="AK134" s="22" t="s">
        <v>1219</v>
      </c>
      <c r="AL134" s="44">
        <v>901239290</v>
      </c>
      <c r="AM134" s="44">
        <v>5</v>
      </c>
      <c r="AN134" s="44" t="s">
        <v>1220</v>
      </c>
      <c r="AO134" s="44">
        <v>3153541303</v>
      </c>
      <c r="AP134" s="46" t="s">
        <v>1221</v>
      </c>
      <c r="AQ134" s="45" t="s">
        <v>31</v>
      </c>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c r="DK134" s="4"/>
      <c r="DL134" s="4"/>
      <c r="DM134" s="4"/>
      <c r="DN134" s="4"/>
      <c r="DO134" s="4"/>
      <c r="DP134" s="4"/>
      <c r="DQ134" s="4"/>
      <c r="DR134" s="4"/>
      <c r="DS134" s="4"/>
      <c r="DT134" s="4"/>
      <c r="DU134" s="4"/>
      <c r="DV134" s="4"/>
      <c r="DW134" s="4"/>
      <c r="DX134" s="4"/>
      <c r="DY134" s="4"/>
      <c r="DZ134" s="4"/>
      <c r="EA134" s="4"/>
      <c r="EB134" s="4"/>
      <c r="EC134" s="4"/>
      <c r="ED134" s="4"/>
      <c r="EE134" s="4"/>
      <c r="EF134" s="4"/>
      <c r="EG134" s="4"/>
      <c r="EH134" s="4"/>
      <c r="EI134" s="4"/>
      <c r="EJ134" s="4"/>
      <c r="EK134" s="4"/>
      <c r="EL134" s="4"/>
      <c r="EM134" s="4"/>
      <c r="EN134" s="4"/>
      <c r="EO134" s="4"/>
      <c r="EP134" s="4"/>
      <c r="EQ134" s="4"/>
      <c r="ER134" s="4"/>
      <c r="ES134" s="4"/>
      <c r="ET134" s="4"/>
      <c r="EU134" s="4"/>
      <c r="EV134" s="4"/>
      <c r="EW134" s="4"/>
      <c r="EX134" s="4"/>
      <c r="EY134" s="4"/>
      <c r="EZ134" s="4"/>
      <c r="FA134" s="4"/>
      <c r="FB134" s="4"/>
      <c r="FC134" s="4"/>
      <c r="FD134" s="4"/>
      <c r="FE134" s="4"/>
      <c r="FF134" s="4"/>
      <c r="FG134" s="4"/>
      <c r="FH134" s="4"/>
      <c r="FI134" s="4"/>
      <c r="FJ134" s="4"/>
      <c r="FK134" s="4"/>
      <c r="FL134" s="4"/>
      <c r="FM134" s="4"/>
      <c r="FN134" s="4"/>
      <c r="FO134" s="4"/>
      <c r="FP134" s="4"/>
      <c r="FQ134" s="4"/>
      <c r="FR134" s="4"/>
      <c r="FS134" s="4"/>
      <c r="FT134" s="4"/>
      <c r="FU134" s="4"/>
      <c r="FV134" s="4"/>
      <c r="FW134" s="4"/>
      <c r="FX134" s="4"/>
      <c r="FY134" s="4"/>
      <c r="FZ134" s="4"/>
      <c r="GA134" s="4"/>
      <c r="GB134" s="4"/>
      <c r="GC134" s="4"/>
      <c r="GD134" s="4"/>
      <c r="GE134" s="4"/>
      <c r="GF134" s="4"/>
      <c r="GG134" s="4"/>
      <c r="GH134" s="4"/>
      <c r="GI134" s="4"/>
      <c r="GJ134" s="4"/>
      <c r="GK134" s="4"/>
      <c r="GL134" s="4"/>
      <c r="GM134" s="4"/>
      <c r="GN134" s="4"/>
      <c r="GO134" s="4"/>
      <c r="GP134" s="4"/>
      <c r="GQ134" s="4"/>
      <c r="GR134" s="4"/>
      <c r="GS134" s="4"/>
      <c r="GT134" s="4"/>
      <c r="GU134" s="4"/>
      <c r="GV134" s="4"/>
      <c r="GW134" s="4"/>
      <c r="GX134" s="4"/>
      <c r="GY134" s="4"/>
      <c r="GZ134" s="4"/>
      <c r="HA134" s="4"/>
      <c r="HB134" s="4"/>
      <c r="HC134" s="4"/>
      <c r="HD134" s="4"/>
      <c r="HE134" s="4"/>
      <c r="HF134" s="4"/>
      <c r="HG134" s="4"/>
      <c r="HH134" s="4"/>
      <c r="HI134" s="4"/>
      <c r="HJ134" s="4"/>
      <c r="HK134" s="4"/>
      <c r="HL134" s="4"/>
      <c r="HM134" s="4"/>
      <c r="HN134" s="4"/>
      <c r="HO134" s="4"/>
      <c r="HP134" s="4"/>
      <c r="HQ134" s="4"/>
      <c r="HR134" s="4"/>
      <c r="HS134" s="4"/>
      <c r="HT134" s="4"/>
      <c r="HU134" s="4"/>
      <c r="HV134" s="4"/>
      <c r="HW134" s="4"/>
      <c r="HX134" s="4"/>
      <c r="HY134" s="4"/>
      <c r="HZ134" s="4"/>
      <c r="IA134" s="4"/>
      <c r="IB134" s="4"/>
      <c r="IC134" s="4"/>
      <c r="ID134" s="4"/>
      <c r="IE134" s="4"/>
      <c r="IF134" s="4"/>
      <c r="IG134" s="4"/>
      <c r="IH134" s="4"/>
      <c r="II134" s="4"/>
      <c r="IJ134" s="4"/>
      <c r="IK134" s="4"/>
      <c r="IL134" s="4"/>
      <c r="IM134" s="4"/>
      <c r="IN134" s="4"/>
      <c r="IO134" s="4"/>
      <c r="IP134" s="4"/>
      <c r="IQ134" s="4"/>
      <c r="IR134" s="4"/>
      <c r="IS134" s="4"/>
      <c r="IT134" s="4"/>
      <c r="IU134" s="4"/>
      <c r="IV134" s="4"/>
      <c r="IW134" s="4"/>
      <c r="IX134" s="4"/>
      <c r="IY134" s="4"/>
      <c r="IZ134" s="4"/>
      <c r="JA134" s="4"/>
      <c r="JB134" s="4"/>
      <c r="JC134" s="4"/>
      <c r="JD134" s="4"/>
      <c r="JE134" s="4"/>
      <c r="JF134" s="4"/>
      <c r="JG134" s="4"/>
      <c r="JH134" s="4"/>
      <c r="JI134" s="4"/>
      <c r="JJ134" s="4"/>
      <c r="JK134" s="4"/>
      <c r="JL134" s="4"/>
      <c r="JM134" s="4"/>
      <c r="JN134" s="4"/>
      <c r="JO134" s="4"/>
      <c r="JP134" s="4"/>
      <c r="JQ134" s="4"/>
      <c r="JR134" s="4"/>
      <c r="JS134" s="4"/>
      <c r="JT134" s="4"/>
      <c r="JU134" s="4"/>
      <c r="JV134" s="4"/>
      <c r="JW134" s="4"/>
      <c r="JX134" s="4"/>
      <c r="JY134" s="4"/>
      <c r="JZ134" s="4"/>
      <c r="KA134" s="4"/>
      <c r="KB134" s="4"/>
      <c r="KC134" s="4"/>
      <c r="KD134" s="4"/>
      <c r="KE134" s="4"/>
      <c r="KF134" s="4"/>
      <c r="KG134" s="4"/>
      <c r="KH134" s="4"/>
      <c r="KI134" s="4"/>
      <c r="KJ134" s="4"/>
      <c r="KK134" s="4"/>
      <c r="KL134" s="4"/>
      <c r="KM134" s="4"/>
      <c r="KN134" s="4"/>
      <c r="KO134" s="4"/>
      <c r="KP134" s="4"/>
      <c r="KQ134" s="4"/>
      <c r="KR134" s="4"/>
      <c r="KS134" s="4"/>
      <c r="KT134" s="4"/>
      <c r="KU134" s="4"/>
      <c r="KV134" s="4"/>
      <c r="KW134" s="4"/>
      <c r="KX134" s="4"/>
      <c r="KY134" s="4"/>
      <c r="KZ134" s="4"/>
      <c r="LA134" s="4"/>
      <c r="LB134" s="4"/>
      <c r="LC134" s="4"/>
      <c r="LD134" s="4"/>
      <c r="LE134" s="4"/>
      <c r="LF134" s="4"/>
      <c r="LG134" s="4"/>
      <c r="LH134" s="4"/>
      <c r="LI134" s="4"/>
      <c r="LJ134" s="4"/>
      <c r="LK134" s="4"/>
      <c r="LL134" s="4"/>
      <c r="LM134" s="4"/>
      <c r="LN134" s="4"/>
      <c r="LO134" s="4"/>
      <c r="LP134" s="4"/>
      <c r="LQ134" s="4"/>
      <c r="LR134" s="4"/>
      <c r="LS134" s="4"/>
      <c r="LT134" s="4"/>
      <c r="LU134" s="4"/>
      <c r="LV134" s="4"/>
      <c r="LW134" s="4"/>
      <c r="LX134" s="4"/>
      <c r="LY134" s="4"/>
      <c r="LZ134" s="4"/>
      <c r="MA134" s="4"/>
      <c r="MB134" s="4"/>
      <c r="MC134" s="4"/>
      <c r="MD134" s="4"/>
      <c r="ME134" s="4"/>
      <c r="MF134" s="4"/>
      <c r="MG134" s="4"/>
      <c r="MH134" s="4"/>
      <c r="MI134" s="4"/>
      <c r="MJ134" s="4"/>
      <c r="MK134" s="4"/>
      <c r="ML134" s="4"/>
      <c r="MM134" s="4"/>
      <c r="MN134" s="4"/>
      <c r="MO134" s="4"/>
      <c r="MP134" s="4"/>
      <c r="MQ134" s="4"/>
      <c r="MR134" s="4"/>
      <c r="MS134" s="4"/>
      <c r="MT134" s="4"/>
      <c r="MU134" s="4"/>
      <c r="MV134" s="4"/>
      <c r="MW134" s="4"/>
      <c r="MX134" s="4"/>
      <c r="MY134" s="4"/>
      <c r="MZ134" s="4"/>
      <c r="NA134" s="4"/>
      <c r="NB134" s="4"/>
      <c r="NC134" s="4"/>
      <c r="ND134" s="4"/>
      <c r="NE134" s="4"/>
      <c r="NF134" s="4"/>
      <c r="NG134" s="4"/>
      <c r="NH134" s="4"/>
      <c r="NI134" s="4"/>
      <c r="NJ134" s="4"/>
      <c r="NK134" s="4"/>
      <c r="NL134" s="4"/>
      <c r="NM134" s="4"/>
      <c r="NN134" s="4"/>
      <c r="NO134" s="4"/>
      <c r="NP134" s="4"/>
      <c r="NQ134" s="4"/>
      <c r="NR134" s="4"/>
      <c r="NS134" s="4"/>
      <c r="NT134" s="4"/>
      <c r="NU134" s="4"/>
      <c r="NV134" s="4"/>
      <c r="NW134" s="4"/>
      <c r="NX134" s="4"/>
      <c r="NY134" s="4"/>
    </row>
    <row r="135" spans="1:389" s="31" customFormat="1" ht="125.25" customHeight="1">
      <c r="A135" s="5">
        <v>1</v>
      </c>
      <c r="B135" s="5"/>
      <c r="C135" s="5"/>
      <c r="D135" s="5"/>
      <c r="E135" s="5"/>
      <c r="F135" s="33"/>
      <c r="G135" s="33"/>
      <c r="H135" s="33">
        <v>1</v>
      </c>
      <c r="I135" s="33"/>
      <c r="J135" s="33"/>
      <c r="K135" s="33"/>
      <c r="L135" s="33"/>
      <c r="M135" s="36" t="s">
        <v>816</v>
      </c>
      <c r="N135" s="37" t="s">
        <v>119</v>
      </c>
      <c r="O135" s="38" t="s">
        <v>1222</v>
      </c>
      <c r="P135" s="39" t="s">
        <v>1223</v>
      </c>
      <c r="Q135" s="40">
        <v>1</v>
      </c>
      <c r="R135" s="40"/>
      <c r="S135" s="15" t="s">
        <v>1224</v>
      </c>
      <c r="T135" s="53" t="s">
        <v>57</v>
      </c>
      <c r="U135" s="42" t="s">
        <v>1225</v>
      </c>
      <c r="V135" s="17">
        <v>44921</v>
      </c>
      <c r="W135" s="17">
        <v>44925</v>
      </c>
      <c r="X135" s="17">
        <v>45046</v>
      </c>
      <c r="Y135" s="17">
        <v>45046</v>
      </c>
      <c r="Z135" s="43">
        <v>5000000</v>
      </c>
      <c r="AA135" s="19">
        <v>60000000</v>
      </c>
      <c r="AB135" s="19">
        <v>0</v>
      </c>
      <c r="AC135" s="19">
        <v>0</v>
      </c>
      <c r="AD135" s="19">
        <v>0</v>
      </c>
      <c r="AE135" s="20">
        <f t="shared" si="18"/>
        <v>65000000</v>
      </c>
      <c r="AF135" s="19">
        <v>0</v>
      </c>
      <c r="AG135" s="20">
        <f t="shared" si="19"/>
        <v>65000000</v>
      </c>
      <c r="AH135" s="21">
        <v>0</v>
      </c>
      <c r="AI135" s="20">
        <f t="shared" si="20"/>
        <v>65000000</v>
      </c>
      <c r="AJ135" s="34" t="s">
        <v>67</v>
      </c>
      <c r="AK135" s="22" t="s">
        <v>318</v>
      </c>
      <c r="AL135" s="44">
        <v>800077635</v>
      </c>
      <c r="AM135" s="44">
        <v>1</v>
      </c>
      <c r="AN135" s="24" t="s">
        <v>213</v>
      </c>
      <c r="AO135" s="44">
        <v>4272000</v>
      </c>
      <c r="AP135" s="46" t="s">
        <v>46</v>
      </c>
      <c r="AQ135" s="45" t="s">
        <v>31</v>
      </c>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c r="CZ135" s="4"/>
      <c r="DA135" s="4"/>
      <c r="DB135" s="4"/>
      <c r="DC135" s="4"/>
      <c r="DD135" s="4"/>
      <c r="DE135" s="4"/>
      <c r="DF135" s="4"/>
      <c r="DG135" s="4"/>
      <c r="DH135" s="4"/>
      <c r="DI135" s="4"/>
      <c r="DJ135" s="4"/>
      <c r="DK135" s="4"/>
      <c r="DL135" s="4"/>
      <c r="DM135" s="4"/>
      <c r="DN135" s="4"/>
      <c r="DO135" s="4"/>
      <c r="DP135" s="4"/>
      <c r="DQ135" s="4"/>
      <c r="DR135" s="4"/>
      <c r="DS135" s="4"/>
      <c r="DT135" s="4"/>
      <c r="DU135" s="4"/>
      <c r="DV135" s="4"/>
      <c r="DW135" s="4"/>
      <c r="DX135" s="4"/>
      <c r="DY135" s="4"/>
      <c r="DZ135" s="4"/>
      <c r="EA135" s="4"/>
      <c r="EB135" s="4"/>
      <c r="EC135" s="4"/>
      <c r="ED135" s="4"/>
      <c r="EE135" s="4"/>
      <c r="EF135" s="4"/>
      <c r="EG135" s="4"/>
      <c r="EH135" s="4"/>
      <c r="EI135" s="4"/>
      <c r="EJ135" s="4"/>
      <c r="EK135" s="4"/>
      <c r="EL135" s="4"/>
      <c r="EM135" s="4"/>
      <c r="EN135" s="4"/>
      <c r="EO135" s="4"/>
      <c r="EP135" s="4"/>
      <c r="EQ135" s="4"/>
      <c r="ER135" s="4"/>
      <c r="ES135" s="4"/>
      <c r="ET135" s="4"/>
      <c r="EU135" s="4"/>
      <c r="EV135" s="4"/>
      <c r="EW135" s="4"/>
      <c r="EX135" s="4"/>
      <c r="EY135" s="4"/>
      <c r="EZ135" s="4"/>
      <c r="FA135" s="4"/>
      <c r="FB135" s="4"/>
      <c r="FC135" s="4"/>
      <c r="FD135" s="4"/>
      <c r="FE135" s="4"/>
      <c r="FF135" s="4"/>
      <c r="FG135" s="4"/>
      <c r="FH135" s="4"/>
      <c r="FI135" s="4"/>
      <c r="FJ135" s="4"/>
      <c r="FK135" s="4"/>
      <c r="FL135" s="4"/>
      <c r="FM135" s="4"/>
      <c r="FN135" s="4"/>
      <c r="FO135" s="4"/>
      <c r="FP135" s="4"/>
      <c r="FQ135" s="4"/>
      <c r="FR135" s="4"/>
      <c r="FS135" s="4"/>
      <c r="FT135" s="4"/>
      <c r="FU135" s="4"/>
      <c r="FV135" s="4"/>
      <c r="FW135" s="4"/>
      <c r="FX135" s="4"/>
      <c r="FY135" s="4"/>
      <c r="FZ135" s="4"/>
      <c r="GA135" s="4"/>
      <c r="GB135" s="4"/>
      <c r="GC135" s="4"/>
      <c r="GD135" s="4"/>
      <c r="GE135" s="4"/>
      <c r="GF135" s="4"/>
      <c r="GG135" s="4"/>
      <c r="GH135" s="4"/>
      <c r="GI135" s="4"/>
      <c r="GJ135" s="4"/>
      <c r="GK135" s="4"/>
      <c r="GL135" s="4"/>
      <c r="GM135" s="4"/>
      <c r="GN135" s="4"/>
      <c r="GO135" s="4"/>
      <c r="GP135" s="4"/>
      <c r="GQ135" s="4"/>
      <c r="GR135" s="4"/>
      <c r="GS135" s="4"/>
      <c r="GT135" s="4"/>
      <c r="GU135" s="4"/>
      <c r="GV135" s="4"/>
      <c r="GW135" s="4"/>
      <c r="GX135" s="4"/>
      <c r="GY135" s="4"/>
      <c r="GZ135" s="4"/>
      <c r="HA135" s="4"/>
      <c r="HB135" s="4"/>
      <c r="HC135" s="4"/>
      <c r="HD135" s="4"/>
      <c r="HE135" s="4"/>
      <c r="HF135" s="4"/>
      <c r="HG135" s="4"/>
      <c r="HH135" s="4"/>
      <c r="HI135" s="4"/>
      <c r="HJ135" s="4"/>
      <c r="HK135" s="4"/>
      <c r="HL135" s="4"/>
      <c r="HM135" s="4"/>
      <c r="HN135" s="4"/>
      <c r="HO135" s="4"/>
      <c r="HP135" s="4"/>
      <c r="HQ135" s="4"/>
      <c r="HR135" s="4"/>
      <c r="HS135" s="4"/>
      <c r="HT135" s="4"/>
      <c r="HU135" s="4"/>
      <c r="HV135" s="4"/>
      <c r="HW135" s="4"/>
      <c r="HX135" s="4"/>
      <c r="HY135" s="4"/>
      <c r="HZ135" s="4"/>
      <c r="IA135" s="4"/>
      <c r="IB135" s="4"/>
      <c r="IC135" s="4"/>
      <c r="ID135" s="4"/>
      <c r="IE135" s="4"/>
      <c r="IF135" s="4"/>
      <c r="IG135" s="4"/>
      <c r="IH135" s="4"/>
      <c r="II135" s="4"/>
      <c r="IJ135" s="4"/>
      <c r="IK135" s="4"/>
      <c r="IL135" s="4"/>
      <c r="IM135" s="4"/>
      <c r="IN135" s="4"/>
      <c r="IO135" s="4"/>
      <c r="IP135" s="4"/>
      <c r="IQ135" s="4"/>
      <c r="IR135" s="4"/>
      <c r="IS135" s="4"/>
      <c r="IT135" s="4"/>
      <c r="IU135" s="4"/>
      <c r="IV135" s="4"/>
      <c r="IW135" s="4"/>
      <c r="IX135" s="4"/>
      <c r="IY135" s="4"/>
      <c r="IZ135" s="4"/>
      <c r="JA135" s="4"/>
      <c r="JB135" s="4"/>
      <c r="JC135" s="4"/>
      <c r="JD135" s="4"/>
      <c r="JE135" s="4"/>
      <c r="JF135" s="4"/>
      <c r="JG135" s="4"/>
      <c r="JH135" s="4"/>
      <c r="JI135" s="4"/>
      <c r="JJ135" s="4"/>
      <c r="JK135" s="4"/>
      <c r="JL135" s="4"/>
      <c r="JM135" s="4"/>
      <c r="JN135" s="4"/>
      <c r="JO135" s="4"/>
      <c r="JP135" s="4"/>
      <c r="JQ135" s="4"/>
      <c r="JR135" s="4"/>
      <c r="JS135" s="4"/>
      <c r="JT135" s="4"/>
      <c r="JU135" s="4"/>
      <c r="JV135" s="4"/>
      <c r="JW135" s="4"/>
      <c r="JX135" s="4"/>
      <c r="JY135" s="4"/>
      <c r="JZ135" s="4"/>
      <c r="KA135" s="4"/>
      <c r="KB135" s="4"/>
      <c r="KC135" s="4"/>
      <c r="KD135" s="4"/>
      <c r="KE135" s="4"/>
      <c r="KF135" s="4"/>
      <c r="KG135" s="4"/>
      <c r="KH135" s="4"/>
      <c r="KI135" s="4"/>
      <c r="KJ135" s="4"/>
      <c r="KK135" s="4"/>
      <c r="KL135" s="4"/>
      <c r="KM135" s="4"/>
      <c r="KN135" s="4"/>
      <c r="KO135" s="4"/>
      <c r="KP135" s="4"/>
      <c r="KQ135" s="4"/>
      <c r="KR135" s="4"/>
      <c r="KS135" s="4"/>
      <c r="KT135" s="4"/>
      <c r="KU135" s="4"/>
      <c r="KV135" s="4"/>
      <c r="KW135" s="4"/>
      <c r="KX135" s="4"/>
      <c r="KY135" s="4"/>
      <c r="KZ135" s="4"/>
      <c r="LA135" s="4"/>
      <c r="LB135" s="4"/>
      <c r="LC135" s="4"/>
      <c r="LD135" s="4"/>
      <c r="LE135" s="4"/>
      <c r="LF135" s="4"/>
      <c r="LG135" s="4"/>
      <c r="LH135" s="4"/>
      <c r="LI135" s="4"/>
      <c r="LJ135" s="4"/>
      <c r="LK135" s="4"/>
      <c r="LL135" s="4"/>
      <c r="LM135" s="4"/>
      <c r="LN135" s="4"/>
      <c r="LO135" s="4"/>
      <c r="LP135" s="4"/>
      <c r="LQ135" s="4"/>
      <c r="LR135" s="4"/>
      <c r="LS135" s="4"/>
      <c r="LT135" s="4"/>
      <c r="LU135" s="4"/>
      <c r="LV135" s="4"/>
      <c r="LW135" s="4"/>
      <c r="LX135" s="4"/>
      <c r="LY135" s="4"/>
      <c r="LZ135" s="4"/>
      <c r="MA135" s="4"/>
      <c r="MB135" s="4"/>
      <c r="MC135" s="4"/>
      <c r="MD135" s="4"/>
      <c r="ME135" s="4"/>
      <c r="MF135" s="4"/>
      <c r="MG135" s="4"/>
      <c r="MH135" s="4"/>
      <c r="MI135" s="4"/>
      <c r="MJ135" s="4"/>
      <c r="MK135" s="4"/>
      <c r="ML135" s="4"/>
      <c r="MM135" s="4"/>
      <c r="MN135" s="4"/>
      <c r="MO135" s="4"/>
      <c r="MP135" s="4"/>
      <c r="MQ135" s="4"/>
      <c r="MR135" s="4"/>
      <c r="MS135" s="4"/>
      <c r="MT135" s="4"/>
      <c r="MU135" s="4"/>
      <c r="MV135" s="4"/>
      <c r="MW135" s="4"/>
      <c r="MX135" s="4"/>
      <c r="MY135" s="4"/>
      <c r="MZ135" s="4"/>
      <c r="NA135" s="4"/>
      <c r="NB135" s="4"/>
      <c r="NC135" s="4"/>
      <c r="ND135" s="4"/>
      <c r="NE135" s="4"/>
      <c r="NF135" s="4"/>
      <c r="NG135" s="4"/>
      <c r="NH135" s="4"/>
      <c r="NI135" s="4"/>
      <c r="NJ135" s="4"/>
      <c r="NK135" s="4"/>
      <c r="NL135" s="4"/>
      <c r="NM135" s="4"/>
      <c r="NN135" s="4"/>
      <c r="NO135" s="4"/>
      <c r="NP135" s="4"/>
      <c r="NQ135" s="4"/>
      <c r="NR135" s="4"/>
      <c r="NS135" s="4"/>
      <c r="NT135" s="4"/>
      <c r="NU135" s="4"/>
      <c r="NV135" s="4"/>
      <c r="NW135" s="4"/>
      <c r="NX135" s="4"/>
      <c r="NY135" s="4"/>
    </row>
    <row r="136" spans="1:389" s="31" customFormat="1" ht="125.25" customHeight="1">
      <c r="A136" s="5">
        <v>1</v>
      </c>
      <c r="B136" s="5"/>
      <c r="C136" s="5"/>
      <c r="D136" s="5"/>
      <c r="E136" s="5"/>
      <c r="F136" s="33"/>
      <c r="G136" s="33"/>
      <c r="H136" s="33">
        <v>1</v>
      </c>
      <c r="I136" s="33"/>
      <c r="J136" s="33"/>
      <c r="K136" s="33"/>
      <c r="L136" s="33"/>
      <c r="M136" s="36" t="s">
        <v>811</v>
      </c>
      <c r="N136" s="37" t="s">
        <v>119</v>
      </c>
      <c r="O136" s="38" t="s">
        <v>1226</v>
      </c>
      <c r="P136" s="39" t="s">
        <v>1227</v>
      </c>
      <c r="Q136" s="40">
        <v>1</v>
      </c>
      <c r="R136" s="40"/>
      <c r="S136" s="15" t="s">
        <v>1228</v>
      </c>
      <c r="T136" s="36" t="s">
        <v>1184</v>
      </c>
      <c r="U136" s="42" t="s">
        <v>1229</v>
      </c>
      <c r="V136" s="17">
        <v>44918</v>
      </c>
      <c r="W136" s="17">
        <v>44925</v>
      </c>
      <c r="X136" s="17">
        <v>45046</v>
      </c>
      <c r="Y136" s="17">
        <v>45046</v>
      </c>
      <c r="Z136" s="43">
        <v>17000000</v>
      </c>
      <c r="AA136" s="19">
        <v>43000000</v>
      </c>
      <c r="AB136" s="19">
        <v>0</v>
      </c>
      <c r="AC136" s="19">
        <v>0</v>
      </c>
      <c r="AD136" s="19">
        <v>0</v>
      </c>
      <c r="AE136" s="20">
        <f t="shared" si="18"/>
        <v>60000000</v>
      </c>
      <c r="AF136" s="19">
        <v>0</v>
      </c>
      <c r="AG136" s="20">
        <f t="shared" si="19"/>
        <v>60000000</v>
      </c>
      <c r="AH136" s="21">
        <v>0</v>
      </c>
      <c r="AI136" s="20">
        <f t="shared" si="20"/>
        <v>60000000</v>
      </c>
      <c r="AJ136" s="34" t="s">
        <v>67</v>
      </c>
      <c r="AK136" s="22" t="s">
        <v>185</v>
      </c>
      <c r="AL136" s="44">
        <v>830039229</v>
      </c>
      <c r="AM136" s="44">
        <v>1</v>
      </c>
      <c r="AN136" s="35" t="s">
        <v>724</v>
      </c>
      <c r="AO136" s="44">
        <v>3183592682</v>
      </c>
      <c r="AP136" s="46" t="s">
        <v>725</v>
      </c>
      <c r="AQ136" s="45" t="s">
        <v>31</v>
      </c>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c r="DK136" s="4"/>
      <c r="DL136" s="4"/>
      <c r="DM136" s="4"/>
      <c r="DN136" s="4"/>
      <c r="DO136" s="4"/>
      <c r="DP136" s="4"/>
      <c r="DQ136" s="4"/>
      <c r="DR136" s="4"/>
      <c r="DS136" s="4"/>
      <c r="DT136" s="4"/>
      <c r="DU136" s="4"/>
      <c r="DV136" s="4"/>
      <c r="DW136" s="4"/>
      <c r="DX136" s="4"/>
      <c r="DY136" s="4"/>
      <c r="DZ136" s="4"/>
      <c r="EA136" s="4"/>
      <c r="EB136" s="4"/>
      <c r="EC136" s="4"/>
      <c r="ED136" s="4"/>
      <c r="EE136" s="4"/>
      <c r="EF136" s="4"/>
      <c r="EG136" s="4"/>
      <c r="EH136" s="4"/>
      <c r="EI136" s="4"/>
      <c r="EJ136" s="4"/>
      <c r="EK136" s="4"/>
      <c r="EL136" s="4"/>
      <c r="EM136" s="4"/>
      <c r="EN136" s="4"/>
      <c r="EO136" s="4"/>
      <c r="EP136" s="4"/>
      <c r="EQ136" s="4"/>
      <c r="ER136" s="4"/>
      <c r="ES136" s="4"/>
      <c r="ET136" s="4"/>
      <c r="EU136" s="4"/>
      <c r="EV136" s="4"/>
      <c r="EW136" s="4"/>
      <c r="EX136" s="4"/>
      <c r="EY136" s="4"/>
      <c r="EZ136" s="4"/>
      <c r="FA136" s="4"/>
      <c r="FB136" s="4"/>
      <c r="FC136" s="4"/>
      <c r="FD136" s="4"/>
      <c r="FE136" s="4"/>
      <c r="FF136" s="4"/>
      <c r="FG136" s="4"/>
      <c r="FH136" s="4"/>
      <c r="FI136" s="4"/>
      <c r="FJ136" s="4"/>
      <c r="FK136" s="4"/>
      <c r="FL136" s="4"/>
      <c r="FM136" s="4"/>
      <c r="FN136" s="4"/>
      <c r="FO136" s="4"/>
      <c r="FP136" s="4"/>
      <c r="FQ136" s="4"/>
      <c r="FR136" s="4"/>
      <c r="FS136" s="4"/>
      <c r="FT136" s="4"/>
      <c r="FU136" s="4"/>
      <c r="FV136" s="4"/>
      <c r="FW136" s="4"/>
      <c r="FX136" s="4"/>
      <c r="FY136" s="4"/>
      <c r="FZ136" s="4"/>
      <c r="GA136" s="4"/>
      <c r="GB136" s="4"/>
      <c r="GC136" s="4"/>
      <c r="GD136" s="4"/>
      <c r="GE136" s="4"/>
      <c r="GF136" s="4"/>
      <c r="GG136" s="4"/>
      <c r="GH136" s="4"/>
      <c r="GI136" s="4"/>
      <c r="GJ136" s="4"/>
      <c r="GK136" s="4"/>
      <c r="GL136" s="4"/>
      <c r="GM136" s="4"/>
      <c r="GN136" s="4"/>
      <c r="GO136" s="4"/>
      <c r="GP136" s="4"/>
      <c r="GQ136" s="4"/>
      <c r="GR136" s="4"/>
      <c r="GS136" s="4"/>
      <c r="GT136" s="4"/>
      <c r="GU136" s="4"/>
      <c r="GV136" s="4"/>
      <c r="GW136" s="4"/>
      <c r="GX136" s="4"/>
      <c r="GY136" s="4"/>
      <c r="GZ136" s="4"/>
      <c r="HA136" s="4"/>
      <c r="HB136" s="4"/>
      <c r="HC136" s="4"/>
      <c r="HD136" s="4"/>
      <c r="HE136" s="4"/>
      <c r="HF136" s="4"/>
      <c r="HG136" s="4"/>
      <c r="HH136" s="4"/>
      <c r="HI136" s="4"/>
      <c r="HJ136" s="4"/>
      <c r="HK136" s="4"/>
      <c r="HL136" s="4"/>
      <c r="HM136" s="4"/>
      <c r="HN136" s="4"/>
      <c r="HO136" s="4"/>
      <c r="HP136" s="4"/>
      <c r="HQ136" s="4"/>
      <c r="HR136" s="4"/>
      <c r="HS136" s="4"/>
      <c r="HT136" s="4"/>
      <c r="HU136" s="4"/>
      <c r="HV136" s="4"/>
      <c r="HW136" s="4"/>
      <c r="HX136" s="4"/>
      <c r="HY136" s="4"/>
      <c r="HZ136" s="4"/>
      <c r="IA136" s="4"/>
      <c r="IB136" s="4"/>
      <c r="IC136" s="4"/>
      <c r="ID136" s="4"/>
      <c r="IE136" s="4"/>
      <c r="IF136" s="4"/>
      <c r="IG136" s="4"/>
      <c r="IH136" s="4"/>
      <c r="II136" s="4"/>
      <c r="IJ136" s="4"/>
      <c r="IK136" s="4"/>
      <c r="IL136" s="4"/>
      <c r="IM136" s="4"/>
      <c r="IN136" s="4"/>
      <c r="IO136" s="4"/>
      <c r="IP136" s="4"/>
      <c r="IQ136" s="4"/>
      <c r="IR136" s="4"/>
      <c r="IS136" s="4"/>
      <c r="IT136" s="4"/>
      <c r="IU136" s="4"/>
      <c r="IV136" s="4"/>
      <c r="IW136" s="4"/>
      <c r="IX136" s="4"/>
      <c r="IY136" s="4"/>
      <c r="IZ136" s="4"/>
      <c r="JA136" s="4"/>
      <c r="JB136" s="4"/>
      <c r="JC136" s="4"/>
      <c r="JD136" s="4"/>
      <c r="JE136" s="4"/>
      <c r="JF136" s="4"/>
      <c r="JG136" s="4"/>
      <c r="JH136" s="4"/>
      <c r="JI136" s="4"/>
      <c r="JJ136" s="4"/>
      <c r="JK136" s="4"/>
      <c r="JL136" s="4"/>
      <c r="JM136" s="4"/>
      <c r="JN136" s="4"/>
      <c r="JO136" s="4"/>
      <c r="JP136" s="4"/>
      <c r="JQ136" s="4"/>
      <c r="JR136" s="4"/>
      <c r="JS136" s="4"/>
      <c r="JT136" s="4"/>
      <c r="JU136" s="4"/>
      <c r="JV136" s="4"/>
      <c r="JW136" s="4"/>
      <c r="JX136" s="4"/>
      <c r="JY136" s="4"/>
      <c r="JZ136" s="4"/>
      <c r="KA136" s="4"/>
      <c r="KB136" s="4"/>
      <c r="KC136" s="4"/>
      <c r="KD136" s="4"/>
      <c r="KE136" s="4"/>
      <c r="KF136" s="4"/>
      <c r="KG136" s="4"/>
      <c r="KH136" s="4"/>
      <c r="KI136" s="4"/>
      <c r="KJ136" s="4"/>
      <c r="KK136" s="4"/>
      <c r="KL136" s="4"/>
      <c r="KM136" s="4"/>
      <c r="KN136" s="4"/>
      <c r="KO136" s="4"/>
      <c r="KP136" s="4"/>
      <c r="KQ136" s="4"/>
      <c r="KR136" s="4"/>
      <c r="KS136" s="4"/>
      <c r="KT136" s="4"/>
      <c r="KU136" s="4"/>
      <c r="KV136" s="4"/>
      <c r="KW136" s="4"/>
      <c r="KX136" s="4"/>
      <c r="KY136" s="4"/>
      <c r="KZ136" s="4"/>
      <c r="LA136" s="4"/>
      <c r="LB136" s="4"/>
      <c r="LC136" s="4"/>
      <c r="LD136" s="4"/>
      <c r="LE136" s="4"/>
      <c r="LF136" s="4"/>
      <c r="LG136" s="4"/>
      <c r="LH136" s="4"/>
      <c r="LI136" s="4"/>
      <c r="LJ136" s="4"/>
      <c r="LK136" s="4"/>
      <c r="LL136" s="4"/>
      <c r="LM136" s="4"/>
      <c r="LN136" s="4"/>
      <c r="LO136" s="4"/>
      <c r="LP136" s="4"/>
      <c r="LQ136" s="4"/>
      <c r="LR136" s="4"/>
      <c r="LS136" s="4"/>
      <c r="LT136" s="4"/>
      <c r="LU136" s="4"/>
      <c r="LV136" s="4"/>
      <c r="LW136" s="4"/>
      <c r="LX136" s="4"/>
      <c r="LY136" s="4"/>
      <c r="LZ136" s="4"/>
      <c r="MA136" s="4"/>
      <c r="MB136" s="4"/>
      <c r="MC136" s="4"/>
      <c r="MD136" s="4"/>
      <c r="ME136" s="4"/>
      <c r="MF136" s="4"/>
      <c r="MG136" s="4"/>
      <c r="MH136" s="4"/>
      <c r="MI136" s="4"/>
      <c r="MJ136" s="4"/>
      <c r="MK136" s="4"/>
      <c r="ML136" s="4"/>
      <c r="MM136" s="4"/>
      <c r="MN136" s="4"/>
      <c r="MO136" s="4"/>
      <c r="MP136" s="4"/>
      <c r="MQ136" s="4"/>
      <c r="MR136" s="4"/>
      <c r="MS136" s="4"/>
      <c r="MT136" s="4"/>
      <c r="MU136" s="4"/>
      <c r="MV136" s="4"/>
      <c r="MW136" s="4"/>
      <c r="MX136" s="4"/>
      <c r="MY136" s="4"/>
      <c r="MZ136" s="4"/>
      <c r="NA136" s="4"/>
      <c r="NB136" s="4"/>
      <c r="NC136" s="4"/>
      <c r="ND136" s="4"/>
      <c r="NE136" s="4"/>
      <c r="NF136" s="4"/>
      <c r="NG136" s="4"/>
      <c r="NH136" s="4"/>
      <c r="NI136" s="4"/>
      <c r="NJ136" s="4"/>
      <c r="NK136" s="4"/>
      <c r="NL136" s="4"/>
      <c r="NM136" s="4"/>
      <c r="NN136" s="4"/>
      <c r="NO136" s="4"/>
      <c r="NP136" s="4"/>
      <c r="NQ136" s="4"/>
      <c r="NR136" s="4"/>
      <c r="NS136" s="4"/>
      <c r="NT136" s="4"/>
      <c r="NU136" s="4"/>
      <c r="NV136" s="4"/>
      <c r="NW136" s="4"/>
      <c r="NX136" s="4"/>
      <c r="NY136" s="4"/>
    </row>
    <row r="137" spans="1:389" s="31" customFormat="1" ht="125.25" customHeight="1">
      <c r="A137" s="5">
        <v>1</v>
      </c>
      <c r="B137" s="5"/>
      <c r="C137" s="5"/>
      <c r="D137" s="5"/>
      <c r="E137" s="5"/>
      <c r="F137" s="33"/>
      <c r="G137" s="33"/>
      <c r="H137" s="33">
        <v>1</v>
      </c>
      <c r="I137" s="33"/>
      <c r="J137" s="33"/>
      <c r="K137" s="33"/>
      <c r="L137" s="33"/>
      <c r="M137" s="36" t="s">
        <v>811</v>
      </c>
      <c r="N137" s="37" t="s">
        <v>119</v>
      </c>
      <c r="O137" s="38" t="s">
        <v>1226</v>
      </c>
      <c r="P137" s="39" t="s">
        <v>1227</v>
      </c>
      <c r="Q137" s="40">
        <v>1</v>
      </c>
      <c r="R137" s="40"/>
      <c r="S137" s="15" t="s">
        <v>1230</v>
      </c>
      <c r="T137" s="53" t="s">
        <v>44</v>
      </c>
      <c r="U137" s="42" t="s">
        <v>1231</v>
      </c>
      <c r="V137" s="17">
        <v>44917</v>
      </c>
      <c r="W137" s="17">
        <v>44925</v>
      </c>
      <c r="X137" s="17">
        <v>45046</v>
      </c>
      <c r="Y137" s="17">
        <v>45046</v>
      </c>
      <c r="Z137" s="43">
        <v>2000000</v>
      </c>
      <c r="AA137" s="19">
        <v>3000000</v>
      </c>
      <c r="AB137" s="19">
        <v>0</v>
      </c>
      <c r="AC137" s="19">
        <v>0</v>
      </c>
      <c r="AD137" s="19">
        <v>0</v>
      </c>
      <c r="AE137" s="20">
        <f t="shared" ref="AE137" si="24">Z137+AA137+AB137+AC137+AD137</f>
        <v>5000000</v>
      </c>
      <c r="AF137" s="19">
        <v>0</v>
      </c>
      <c r="AG137" s="20">
        <f t="shared" ref="AG137" si="25">AE137+AF137</f>
        <v>5000000</v>
      </c>
      <c r="AH137" s="21">
        <v>0</v>
      </c>
      <c r="AI137" s="20">
        <f t="shared" ref="AI137" si="26">AG137-AH137</f>
        <v>5000000</v>
      </c>
      <c r="AJ137" s="34" t="s">
        <v>67</v>
      </c>
      <c r="AK137" s="22" t="s">
        <v>288</v>
      </c>
      <c r="AL137" s="44">
        <v>860024862</v>
      </c>
      <c r="AM137" s="44">
        <v>6</v>
      </c>
      <c r="AN137" s="24" t="s">
        <v>210</v>
      </c>
      <c r="AO137" s="44">
        <v>7441740</v>
      </c>
      <c r="AP137" s="46" t="s">
        <v>45</v>
      </c>
      <c r="AQ137" s="45" t="s">
        <v>31</v>
      </c>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c r="DK137" s="4"/>
      <c r="DL137" s="4"/>
      <c r="DM137" s="4"/>
      <c r="DN137" s="4"/>
      <c r="DO137" s="4"/>
      <c r="DP137" s="4"/>
      <c r="DQ137" s="4"/>
      <c r="DR137" s="4"/>
      <c r="DS137" s="4"/>
      <c r="DT137" s="4"/>
      <c r="DU137" s="4"/>
      <c r="DV137" s="4"/>
      <c r="DW137" s="4"/>
      <c r="DX137" s="4"/>
      <c r="DY137" s="4"/>
      <c r="DZ137" s="4"/>
      <c r="EA137" s="4"/>
      <c r="EB137" s="4"/>
      <c r="EC137" s="4"/>
      <c r="ED137" s="4"/>
      <c r="EE137" s="4"/>
      <c r="EF137" s="4"/>
      <c r="EG137" s="4"/>
      <c r="EH137" s="4"/>
      <c r="EI137" s="4"/>
      <c r="EJ137" s="4"/>
      <c r="EK137" s="4"/>
      <c r="EL137" s="4"/>
      <c r="EM137" s="4"/>
      <c r="EN137" s="4"/>
      <c r="EO137" s="4"/>
      <c r="EP137" s="4"/>
      <c r="EQ137" s="4"/>
      <c r="ER137" s="4"/>
      <c r="ES137" s="4"/>
      <c r="ET137" s="4"/>
      <c r="EU137" s="4"/>
      <c r="EV137" s="4"/>
      <c r="EW137" s="4"/>
      <c r="EX137" s="4"/>
      <c r="EY137" s="4"/>
      <c r="EZ137" s="4"/>
      <c r="FA137" s="4"/>
      <c r="FB137" s="4"/>
      <c r="FC137" s="4"/>
      <c r="FD137" s="4"/>
      <c r="FE137" s="4"/>
      <c r="FF137" s="4"/>
      <c r="FG137" s="4"/>
      <c r="FH137" s="4"/>
      <c r="FI137" s="4"/>
      <c r="FJ137" s="4"/>
      <c r="FK137" s="4"/>
      <c r="FL137" s="4"/>
      <c r="FM137" s="4"/>
      <c r="FN137" s="4"/>
      <c r="FO137" s="4"/>
      <c r="FP137" s="4"/>
      <c r="FQ137" s="4"/>
      <c r="FR137" s="4"/>
      <c r="FS137" s="4"/>
      <c r="FT137" s="4"/>
      <c r="FU137" s="4"/>
      <c r="FV137" s="4"/>
      <c r="FW137" s="4"/>
      <c r="FX137" s="4"/>
      <c r="FY137" s="4"/>
      <c r="FZ137" s="4"/>
      <c r="GA137" s="4"/>
      <c r="GB137" s="4"/>
      <c r="GC137" s="4"/>
      <c r="GD137" s="4"/>
      <c r="GE137" s="4"/>
      <c r="GF137" s="4"/>
      <c r="GG137" s="4"/>
      <c r="GH137" s="4"/>
      <c r="GI137" s="4"/>
      <c r="GJ137" s="4"/>
      <c r="GK137" s="4"/>
      <c r="GL137" s="4"/>
      <c r="GM137" s="4"/>
      <c r="GN137" s="4"/>
      <c r="GO137" s="4"/>
      <c r="GP137" s="4"/>
      <c r="GQ137" s="4"/>
      <c r="GR137" s="4"/>
      <c r="GS137" s="4"/>
      <c r="GT137" s="4"/>
      <c r="GU137" s="4"/>
      <c r="GV137" s="4"/>
      <c r="GW137" s="4"/>
      <c r="GX137" s="4"/>
      <c r="GY137" s="4"/>
      <c r="GZ137" s="4"/>
      <c r="HA137" s="4"/>
      <c r="HB137" s="4"/>
      <c r="HC137" s="4"/>
      <c r="HD137" s="4"/>
      <c r="HE137" s="4"/>
      <c r="HF137" s="4"/>
      <c r="HG137" s="4"/>
      <c r="HH137" s="4"/>
      <c r="HI137" s="4"/>
      <c r="HJ137" s="4"/>
      <c r="HK137" s="4"/>
      <c r="HL137" s="4"/>
      <c r="HM137" s="4"/>
      <c r="HN137" s="4"/>
      <c r="HO137" s="4"/>
      <c r="HP137" s="4"/>
      <c r="HQ137" s="4"/>
      <c r="HR137" s="4"/>
      <c r="HS137" s="4"/>
      <c r="HT137" s="4"/>
      <c r="HU137" s="4"/>
      <c r="HV137" s="4"/>
      <c r="HW137" s="4"/>
      <c r="HX137" s="4"/>
      <c r="HY137" s="4"/>
      <c r="HZ137" s="4"/>
      <c r="IA137" s="4"/>
      <c r="IB137" s="4"/>
      <c r="IC137" s="4"/>
      <c r="ID137" s="4"/>
      <c r="IE137" s="4"/>
      <c r="IF137" s="4"/>
      <c r="IG137" s="4"/>
      <c r="IH137" s="4"/>
      <c r="II137" s="4"/>
      <c r="IJ137" s="4"/>
      <c r="IK137" s="4"/>
      <c r="IL137" s="4"/>
      <c r="IM137" s="4"/>
      <c r="IN137" s="4"/>
      <c r="IO137" s="4"/>
      <c r="IP137" s="4"/>
      <c r="IQ137" s="4"/>
      <c r="IR137" s="4"/>
      <c r="IS137" s="4"/>
      <c r="IT137" s="4"/>
      <c r="IU137" s="4"/>
      <c r="IV137" s="4"/>
      <c r="IW137" s="4"/>
      <c r="IX137" s="4"/>
      <c r="IY137" s="4"/>
      <c r="IZ137" s="4"/>
      <c r="JA137" s="4"/>
      <c r="JB137" s="4"/>
      <c r="JC137" s="4"/>
      <c r="JD137" s="4"/>
      <c r="JE137" s="4"/>
      <c r="JF137" s="4"/>
      <c r="JG137" s="4"/>
      <c r="JH137" s="4"/>
      <c r="JI137" s="4"/>
      <c r="JJ137" s="4"/>
      <c r="JK137" s="4"/>
      <c r="JL137" s="4"/>
      <c r="JM137" s="4"/>
      <c r="JN137" s="4"/>
      <c r="JO137" s="4"/>
      <c r="JP137" s="4"/>
      <c r="JQ137" s="4"/>
      <c r="JR137" s="4"/>
      <c r="JS137" s="4"/>
      <c r="JT137" s="4"/>
      <c r="JU137" s="4"/>
      <c r="JV137" s="4"/>
      <c r="JW137" s="4"/>
      <c r="JX137" s="4"/>
      <c r="JY137" s="4"/>
      <c r="JZ137" s="4"/>
      <c r="KA137" s="4"/>
      <c r="KB137" s="4"/>
      <c r="KC137" s="4"/>
      <c r="KD137" s="4"/>
      <c r="KE137" s="4"/>
      <c r="KF137" s="4"/>
      <c r="KG137" s="4"/>
      <c r="KH137" s="4"/>
      <c r="KI137" s="4"/>
      <c r="KJ137" s="4"/>
      <c r="KK137" s="4"/>
      <c r="KL137" s="4"/>
      <c r="KM137" s="4"/>
      <c r="KN137" s="4"/>
      <c r="KO137" s="4"/>
      <c r="KP137" s="4"/>
      <c r="KQ137" s="4"/>
      <c r="KR137" s="4"/>
      <c r="KS137" s="4"/>
      <c r="KT137" s="4"/>
      <c r="KU137" s="4"/>
      <c r="KV137" s="4"/>
      <c r="KW137" s="4"/>
      <c r="KX137" s="4"/>
      <c r="KY137" s="4"/>
      <c r="KZ137" s="4"/>
      <c r="LA137" s="4"/>
      <c r="LB137" s="4"/>
      <c r="LC137" s="4"/>
      <c r="LD137" s="4"/>
      <c r="LE137" s="4"/>
      <c r="LF137" s="4"/>
      <c r="LG137" s="4"/>
      <c r="LH137" s="4"/>
      <c r="LI137" s="4"/>
      <c r="LJ137" s="4"/>
      <c r="LK137" s="4"/>
      <c r="LL137" s="4"/>
      <c r="LM137" s="4"/>
      <c r="LN137" s="4"/>
      <c r="LO137" s="4"/>
      <c r="LP137" s="4"/>
      <c r="LQ137" s="4"/>
      <c r="LR137" s="4"/>
      <c r="LS137" s="4"/>
      <c r="LT137" s="4"/>
      <c r="LU137" s="4"/>
      <c r="LV137" s="4"/>
      <c r="LW137" s="4"/>
      <c r="LX137" s="4"/>
      <c r="LY137" s="4"/>
      <c r="LZ137" s="4"/>
      <c r="MA137" s="4"/>
      <c r="MB137" s="4"/>
      <c r="MC137" s="4"/>
      <c r="MD137" s="4"/>
      <c r="ME137" s="4"/>
      <c r="MF137" s="4"/>
      <c r="MG137" s="4"/>
      <c r="MH137" s="4"/>
      <c r="MI137" s="4"/>
      <c r="MJ137" s="4"/>
      <c r="MK137" s="4"/>
      <c r="ML137" s="4"/>
      <c r="MM137" s="4"/>
      <c r="MN137" s="4"/>
      <c r="MO137" s="4"/>
      <c r="MP137" s="4"/>
      <c r="MQ137" s="4"/>
      <c r="MR137" s="4"/>
      <c r="MS137" s="4"/>
      <c r="MT137" s="4"/>
      <c r="MU137" s="4"/>
      <c r="MV137" s="4"/>
      <c r="MW137" s="4"/>
      <c r="MX137" s="4"/>
      <c r="MY137" s="4"/>
      <c r="MZ137" s="4"/>
      <c r="NA137" s="4"/>
      <c r="NB137" s="4"/>
      <c r="NC137" s="4"/>
      <c r="ND137" s="4"/>
      <c r="NE137" s="4"/>
      <c r="NF137" s="4"/>
      <c r="NG137" s="4"/>
      <c r="NH137" s="4"/>
      <c r="NI137" s="4"/>
      <c r="NJ137" s="4"/>
      <c r="NK137" s="4"/>
      <c r="NL137" s="4"/>
      <c r="NM137" s="4"/>
      <c r="NN137" s="4"/>
      <c r="NO137" s="4"/>
      <c r="NP137" s="4"/>
      <c r="NQ137" s="4"/>
      <c r="NR137" s="4"/>
      <c r="NS137" s="4"/>
      <c r="NT137" s="4"/>
      <c r="NU137" s="4"/>
      <c r="NV137" s="4"/>
      <c r="NW137" s="4"/>
      <c r="NX137" s="4"/>
      <c r="NY137" s="4"/>
    </row>
    <row r="138" spans="1:389" s="31" customFormat="1" ht="125.25" customHeight="1">
      <c r="A138" s="5">
        <v>1</v>
      </c>
      <c r="B138" s="5"/>
      <c r="C138" s="5"/>
      <c r="D138" s="5"/>
      <c r="E138" s="5"/>
      <c r="F138" s="33"/>
      <c r="G138" s="33">
        <v>1</v>
      </c>
      <c r="H138" s="33"/>
      <c r="I138" s="33"/>
      <c r="J138" s="33"/>
      <c r="K138" s="33"/>
      <c r="L138" s="33"/>
      <c r="M138" s="36" t="s">
        <v>373</v>
      </c>
      <c r="N138" s="37" t="s">
        <v>119</v>
      </c>
      <c r="O138" s="38" t="s">
        <v>1232</v>
      </c>
      <c r="P138" s="39" t="s">
        <v>1233</v>
      </c>
      <c r="Q138" s="40">
        <v>1</v>
      </c>
      <c r="R138" s="40"/>
      <c r="S138" s="15" t="s">
        <v>1234</v>
      </c>
      <c r="T138" s="36" t="s">
        <v>1235</v>
      </c>
      <c r="U138" s="42" t="s">
        <v>1236</v>
      </c>
      <c r="V138" s="17">
        <v>44917</v>
      </c>
      <c r="W138" s="17">
        <v>44924</v>
      </c>
      <c r="X138" s="17">
        <v>45245</v>
      </c>
      <c r="Y138" s="17">
        <v>45245</v>
      </c>
      <c r="Z138" s="43">
        <v>27875000</v>
      </c>
      <c r="AA138" s="19">
        <v>407030750</v>
      </c>
      <c r="AB138" s="19">
        <v>0</v>
      </c>
      <c r="AC138" s="19">
        <v>0</v>
      </c>
      <c r="AD138" s="19">
        <v>0</v>
      </c>
      <c r="AE138" s="20">
        <f t="shared" si="18"/>
        <v>434905750</v>
      </c>
      <c r="AF138" s="19">
        <v>0</v>
      </c>
      <c r="AG138" s="20">
        <f t="shared" si="19"/>
        <v>434905750</v>
      </c>
      <c r="AH138" s="21">
        <v>0</v>
      </c>
      <c r="AI138" s="20">
        <f t="shared" si="20"/>
        <v>434905750</v>
      </c>
      <c r="AJ138" s="34" t="s">
        <v>67</v>
      </c>
      <c r="AK138" s="22" t="s">
        <v>96</v>
      </c>
      <c r="AL138" s="44">
        <v>860002693</v>
      </c>
      <c r="AM138" s="44">
        <v>3</v>
      </c>
      <c r="AN138" s="35" t="s">
        <v>1237</v>
      </c>
      <c r="AO138" s="44">
        <v>4161666</v>
      </c>
      <c r="AP138" s="46" t="s">
        <v>300</v>
      </c>
      <c r="AQ138" s="45" t="s">
        <v>31</v>
      </c>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c r="CW138" s="4"/>
      <c r="CX138" s="4"/>
      <c r="CY138" s="4"/>
      <c r="CZ138" s="4"/>
      <c r="DA138" s="4"/>
      <c r="DB138" s="4"/>
      <c r="DC138" s="4"/>
      <c r="DD138" s="4"/>
      <c r="DE138" s="4"/>
      <c r="DF138" s="4"/>
      <c r="DG138" s="4"/>
      <c r="DH138" s="4"/>
      <c r="DI138" s="4"/>
      <c r="DJ138" s="4"/>
      <c r="DK138" s="4"/>
      <c r="DL138" s="4"/>
      <c r="DM138" s="4"/>
      <c r="DN138" s="4"/>
      <c r="DO138" s="4"/>
      <c r="DP138" s="4"/>
      <c r="DQ138" s="4"/>
      <c r="DR138" s="4"/>
      <c r="DS138" s="4"/>
      <c r="DT138" s="4"/>
      <c r="DU138" s="4"/>
      <c r="DV138" s="4"/>
      <c r="DW138" s="4"/>
      <c r="DX138" s="4"/>
      <c r="DY138" s="4"/>
      <c r="DZ138" s="4"/>
      <c r="EA138" s="4"/>
      <c r="EB138" s="4"/>
      <c r="EC138" s="4"/>
      <c r="ED138" s="4"/>
      <c r="EE138" s="4"/>
      <c r="EF138" s="4"/>
      <c r="EG138" s="4"/>
      <c r="EH138" s="4"/>
      <c r="EI138" s="4"/>
      <c r="EJ138" s="4"/>
      <c r="EK138" s="4"/>
      <c r="EL138" s="4"/>
      <c r="EM138" s="4"/>
      <c r="EN138" s="4"/>
      <c r="EO138" s="4"/>
      <c r="EP138" s="4"/>
      <c r="EQ138" s="4"/>
      <c r="ER138" s="4"/>
      <c r="ES138" s="4"/>
      <c r="ET138" s="4"/>
      <c r="EU138" s="4"/>
      <c r="EV138" s="4"/>
      <c r="EW138" s="4"/>
      <c r="EX138" s="4"/>
      <c r="EY138" s="4"/>
      <c r="EZ138" s="4"/>
      <c r="FA138" s="4"/>
      <c r="FB138" s="4"/>
      <c r="FC138" s="4"/>
      <c r="FD138" s="4"/>
      <c r="FE138" s="4"/>
      <c r="FF138" s="4"/>
      <c r="FG138" s="4"/>
      <c r="FH138" s="4"/>
      <c r="FI138" s="4"/>
      <c r="FJ138" s="4"/>
      <c r="FK138" s="4"/>
      <c r="FL138" s="4"/>
      <c r="FM138" s="4"/>
      <c r="FN138" s="4"/>
      <c r="FO138" s="4"/>
      <c r="FP138" s="4"/>
      <c r="FQ138" s="4"/>
      <c r="FR138" s="4"/>
      <c r="FS138" s="4"/>
      <c r="FT138" s="4"/>
      <c r="FU138" s="4"/>
      <c r="FV138" s="4"/>
      <c r="FW138" s="4"/>
      <c r="FX138" s="4"/>
      <c r="FY138" s="4"/>
      <c r="FZ138" s="4"/>
      <c r="GA138" s="4"/>
      <c r="GB138" s="4"/>
      <c r="GC138" s="4"/>
      <c r="GD138" s="4"/>
      <c r="GE138" s="4"/>
      <c r="GF138" s="4"/>
      <c r="GG138" s="4"/>
      <c r="GH138" s="4"/>
      <c r="GI138" s="4"/>
      <c r="GJ138" s="4"/>
      <c r="GK138" s="4"/>
      <c r="GL138" s="4"/>
      <c r="GM138" s="4"/>
      <c r="GN138" s="4"/>
      <c r="GO138" s="4"/>
      <c r="GP138" s="4"/>
      <c r="GQ138" s="4"/>
      <c r="GR138" s="4"/>
      <c r="GS138" s="4"/>
      <c r="GT138" s="4"/>
      <c r="GU138" s="4"/>
      <c r="GV138" s="4"/>
      <c r="GW138" s="4"/>
      <c r="GX138" s="4"/>
      <c r="GY138" s="4"/>
      <c r="GZ138" s="4"/>
      <c r="HA138" s="4"/>
      <c r="HB138" s="4"/>
      <c r="HC138" s="4"/>
      <c r="HD138" s="4"/>
      <c r="HE138" s="4"/>
      <c r="HF138" s="4"/>
      <c r="HG138" s="4"/>
      <c r="HH138" s="4"/>
      <c r="HI138" s="4"/>
      <c r="HJ138" s="4"/>
      <c r="HK138" s="4"/>
      <c r="HL138" s="4"/>
      <c r="HM138" s="4"/>
      <c r="HN138" s="4"/>
      <c r="HO138" s="4"/>
      <c r="HP138" s="4"/>
      <c r="HQ138" s="4"/>
      <c r="HR138" s="4"/>
      <c r="HS138" s="4"/>
      <c r="HT138" s="4"/>
      <c r="HU138" s="4"/>
      <c r="HV138" s="4"/>
      <c r="HW138" s="4"/>
      <c r="HX138" s="4"/>
      <c r="HY138" s="4"/>
      <c r="HZ138" s="4"/>
      <c r="IA138" s="4"/>
      <c r="IB138" s="4"/>
      <c r="IC138" s="4"/>
      <c r="ID138" s="4"/>
      <c r="IE138" s="4"/>
      <c r="IF138" s="4"/>
      <c r="IG138" s="4"/>
      <c r="IH138" s="4"/>
      <c r="II138" s="4"/>
      <c r="IJ138" s="4"/>
      <c r="IK138" s="4"/>
      <c r="IL138" s="4"/>
      <c r="IM138" s="4"/>
      <c r="IN138" s="4"/>
      <c r="IO138" s="4"/>
      <c r="IP138" s="4"/>
      <c r="IQ138" s="4"/>
      <c r="IR138" s="4"/>
      <c r="IS138" s="4"/>
      <c r="IT138" s="4"/>
      <c r="IU138" s="4"/>
      <c r="IV138" s="4"/>
      <c r="IW138" s="4"/>
      <c r="IX138" s="4"/>
      <c r="IY138" s="4"/>
      <c r="IZ138" s="4"/>
      <c r="JA138" s="4"/>
      <c r="JB138" s="4"/>
      <c r="JC138" s="4"/>
      <c r="JD138" s="4"/>
      <c r="JE138" s="4"/>
      <c r="JF138" s="4"/>
      <c r="JG138" s="4"/>
      <c r="JH138" s="4"/>
      <c r="JI138" s="4"/>
      <c r="JJ138" s="4"/>
      <c r="JK138" s="4"/>
      <c r="JL138" s="4"/>
      <c r="JM138" s="4"/>
      <c r="JN138" s="4"/>
      <c r="JO138" s="4"/>
      <c r="JP138" s="4"/>
      <c r="JQ138" s="4"/>
      <c r="JR138" s="4"/>
      <c r="JS138" s="4"/>
      <c r="JT138" s="4"/>
      <c r="JU138" s="4"/>
      <c r="JV138" s="4"/>
      <c r="JW138" s="4"/>
      <c r="JX138" s="4"/>
      <c r="JY138" s="4"/>
      <c r="JZ138" s="4"/>
      <c r="KA138" s="4"/>
      <c r="KB138" s="4"/>
      <c r="KC138" s="4"/>
      <c r="KD138" s="4"/>
      <c r="KE138" s="4"/>
      <c r="KF138" s="4"/>
      <c r="KG138" s="4"/>
      <c r="KH138" s="4"/>
      <c r="KI138" s="4"/>
      <c r="KJ138" s="4"/>
      <c r="KK138" s="4"/>
      <c r="KL138" s="4"/>
      <c r="KM138" s="4"/>
      <c r="KN138" s="4"/>
      <c r="KO138" s="4"/>
      <c r="KP138" s="4"/>
      <c r="KQ138" s="4"/>
      <c r="KR138" s="4"/>
      <c r="KS138" s="4"/>
      <c r="KT138" s="4"/>
      <c r="KU138" s="4"/>
      <c r="KV138" s="4"/>
      <c r="KW138" s="4"/>
      <c r="KX138" s="4"/>
      <c r="KY138" s="4"/>
      <c r="KZ138" s="4"/>
      <c r="LA138" s="4"/>
      <c r="LB138" s="4"/>
      <c r="LC138" s="4"/>
      <c r="LD138" s="4"/>
      <c r="LE138" s="4"/>
      <c r="LF138" s="4"/>
      <c r="LG138" s="4"/>
      <c r="LH138" s="4"/>
      <c r="LI138" s="4"/>
      <c r="LJ138" s="4"/>
      <c r="LK138" s="4"/>
      <c r="LL138" s="4"/>
      <c r="LM138" s="4"/>
      <c r="LN138" s="4"/>
      <c r="LO138" s="4"/>
      <c r="LP138" s="4"/>
      <c r="LQ138" s="4"/>
      <c r="LR138" s="4"/>
      <c r="LS138" s="4"/>
      <c r="LT138" s="4"/>
      <c r="LU138" s="4"/>
      <c r="LV138" s="4"/>
      <c r="LW138" s="4"/>
      <c r="LX138" s="4"/>
      <c r="LY138" s="4"/>
      <c r="LZ138" s="4"/>
      <c r="MA138" s="4"/>
      <c r="MB138" s="4"/>
      <c r="MC138" s="4"/>
      <c r="MD138" s="4"/>
      <c r="ME138" s="4"/>
      <c r="MF138" s="4"/>
      <c r="MG138" s="4"/>
      <c r="MH138" s="4"/>
      <c r="MI138" s="4"/>
      <c r="MJ138" s="4"/>
      <c r="MK138" s="4"/>
      <c r="ML138" s="4"/>
      <c r="MM138" s="4"/>
      <c r="MN138" s="4"/>
      <c r="MO138" s="4"/>
      <c r="MP138" s="4"/>
      <c r="MQ138" s="4"/>
      <c r="MR138" s="4"/>
      <c r="MS138" s="4"/>
      <c r="MT138" s="4"/>
      <c r="MU138" s="4"/>
      <c r="MV138" s="4"/>
      <c r="MW138" s="4"/>
      <c r="MX138" s="4"/>
      <c r="MY138" s="4"/>
      <c r="MZ138" s="4"/>
      <c r="NA138" s="4"/>
      <c r="NB138" s="4"/>
      <c r="NC138" s="4"/>
      <c r="ND138" s="4"/>
      <c r="NE138" s="4"/>
      <c r="NF138" s="4"/>
      <c r="NG138" s="4"/>
      <c r="NH138" s="4"/>
      <c r="NI138" s="4"/>
      <c r="NJ138" s="4"/>
      <c r="NK138" s="4"/>
      <c r="NL138" s="4"/>
      <c r="NM138" s="4"/>
      <c r="NN138" s="4"/>
      <c r="NO138" s="4"/>
      <c r="NP138" s="4"/>
      <c r="NQ138" s="4"/>
      <c r="NR138" s="4"/>
      <c r="NS138" s="4"/>
      <c r="NT138" s="4"/>
      <c r="NU138" s="4"/>
      <c r="NV138" s="4"/>
      <c r="NW138" s="4"/>
      <c r="NX138" s="4"/>
      <c r="NY138" s="4"/>
    </row>
    <row r="139" spans="1:389" s="31" customFormat="1" ht="125.25" customHeight="1">
      <c r="A139" s="5">
        <v>1</v>
      </c>
      <c r="B139" s="5"/>
      <c r="C139" s="5"/>
      <c r="D139" s="5"/>
      <c r="E139" s="5"/>
      <c r="F139" s="33"/>
      <c r="G139" s="33">
        <v>1</v>
      </c>
      <c r="H139" s="33"/>
      <c r="I139" s="33"/>
      <c r="J139" s="33"/>
      <c r="K139" s="33"/>
      <c r="L139" s="33"/>
      <c r="M139" s="36" t="s">
        <v>373</v>
      </c>
      <c r="N139" s="37" t="s">
        <v>119</v>
      </c>
      <c r="O139" s="38" t="s">
        <v>1232</v>
      </c>
      <c r="P139" s="39" t="s">
        <v>1233</v>
      </c>
      <c r="Q139" s="40">
        <v>1</v>
      </c>
      <c r="R139" s="40"/>
      <c r="S139" s="15" t="s">
        <v>1238</v>
      </c>
      <c r="T139" s="36" t="s">
        <v>71</v>
      </c>
      <c r="U139" s="42" t="s">
        <v>1236</v>
      </c>
      <c r="V139" s="17">
        <v>44917</v>
      </c>
      <c r="W139" s="17">
        <v>44924</v>
      </c>
      <c r="X139" s="17">
        <v>45245</v>
      </c>
      <c r="Y139" s="17">
        <v>45245</v>
      </c>
      <c r="Z139" s="43">
        <v>7000000</v>
      </c>
      <c r="AA139" s="19">
        <v>113595000</v>
      </c>
      <c r="AB139" s="19">
        <v>0</v>
      </c>
      <c r="AC139" s="19">
        <v>0</v>
      </c>
      <c r="AD139" s="19">
        <v>0</v>
      </c>
      <c r="AE139" s="20">
        <f t="shared" si="18"/>
        <v>120595000</v>
      </c>
      <c r="AF139" s="19">
        <v>0</v>
      </c>
      <c r="AG139" s="20">
        <f t="shared" si="19"/>
        <v>120595000</v>
      </c>
      <c r="AH139" s="21">
        <v>0</v>
      </c>
      <c r="AI139" s="20">
        <f t="shared" si="20"/>
        <v>120595000</v>
      </c>
      <c r="AJ139" s="34" t="s">
        <v>67</v>
      </c>
      <c r="AK139" s="22" t="s">
        <v>71</v>
      </c>
      <c r="AL139" s="44">
        <v>830103910</v>
      </c>
      <c r="AM139" s="44">
        <v>1</v>
      </c>
      <c r="AN139" s="24" t="s">
        <v>1239</v>
      </c>
      <c r="AO139" s="44">
        <v>7454020</v>
      </c>
      <c r="AP139" s="46" t="s">
        <v>1240</v>
      </c>
      <c r="AQ139" s="45" t="s">
        <v>31</v>
      </c>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4"/>
      <c r="FZ139" s="4"/>
      <c r="GA139" s="4"/>
      <c r="GB139" s="4"/>
      <c r="GC139" s="4"/>
      <c r="GD139" s="4"/>
      <c r="GE139" s="4"/>
      <c r="GF139" s="4"/>
      <c r="GG139" s="4"/>
      <c r="GH139" s="4"/>
      <c r="GI139" s="4"/>
      <c r="GJ139" s="4"/>
      <c r="GK139" s="4"/>
      <c r="GL139" s="4"/>
      <c r="GM139" s="4"/>
      <c r="GN139" s="4"/>
      <c r="GO139" s="4"/>
      <c r="GP139" s="4"/>
      <c r="GQ139" s="4"/>
      <c r="GR139" s="4"/>
      <c r="GS139" s="4"/>
      <c r="GT139" s="4"/>
      <c r="GU139" s="4"/>
      <c r="GV139" s="4"/>
      <c r="GW139" s="4"/>
      <c r="GX139" s="4"/>
      <c r="GY139" s="4"/>
      <c r="GZ139" s="4"/>
      <c r="HA139" s="4"/>
      <c r="HB139" s="4"/>
      <c r="HC139" s="4"/>
      <c r="HD139" s="4"/>
      <c r="HE139" s="4"/>
      <c r="HF139" s="4"/>
      <c r="HG139" s="4"/>
      <c r="HH139" s="4"/>
      <c r="HI139" s="4"/>
      <c r="HJ139" s="4"/>
      <c r="HK139" s="4"/>
      <c r="HL139" s="4"/>
      <c r="HM139" s="4"/>
      <c r="HN139" s="4"/>
      <c r="HO139" s="4"/>
      <c r="HP139" s="4"/>
      <c r="HQ139" s="4"/>
      <c r="HR139" s="4"/>
      <c r="HS139" s="4"/>
      <c r="HT139" s="4"/>
      <c r="HU139" s="4"/>
      <c r="HV139" s="4"/>
      <c r="HW139" s="4"/>
      <c r="HX139" s="4"/>
      <c r="HY139" s="4"/>
      <c r="HZ139" s="4"/>
      <c r="IA139" s="4"/>
      <c r="IB139" s="4"/>
      <c r="IC139" s="4"/>
      <c r="ID139" s="4"/>
      <c r="IE139" s="4"/>
      <c r="IF139" s="4"/>
      <c r="IG139" s="4"/>
      <c r="IH139" s="4"/>
      <c r="II139" s="4"/>
      <c r="IJ139" s="4"/>
      <c r="IK139" s="4"/>
      <c r="IL139" s="4"/>
      <c r="IM139" s="4"/>
      <c r="IN139" s="4"/>
      <c r="IO139" s="4"/>
      <c r="IP139" s="4"/>
      <c r="IQ139" s="4"/>
      <c r="IR139" s="4"/>
      <c r="IS139" s="4"/>
      <c r="IT139" s="4"/>
      <c r="IU139" s="4"/>
      <c r="IV139" s="4"/>
      <c r="IW139" s="4"/>
      <c r="IX139" s="4"/>
      <c r="IY139" s="4"/>
      <c r="IZ139" s="4"/>
      <c r="JA139" s="4"/>
      <c r="JB139" s="4"/>
      <c r="JC139" s="4"/>
      <c r="JD139" s="4"/>
      <c r="JE139" s="4"/>
      <c r="JF139" s="4"/>
      <c r="JG139" s="4"/>
      <c r="JH139" s="4"/>
      <c r="JI139" s="4"/>
      <c r="JJ139" s="4"/>
      <c r="JK139" s="4"/>
      <c r="JL139" s="4"/>
      <c r="JM139" s="4"/>
      <c r="JN139" s="4"/>
      <c r="JO139" s="4"/>
      <c r="JP139" s="4"/>
      <c r="JQ139" s="4"/>
      <c r="JR139" s="4"/>
      <c r="JS139" s="4"/>
      <c r="JT139" s="4"/>
      <c r="JU139" s="4"/>
      <c r="JV139" s="4"/>
      <c r="JW139" s="4"/>
      <c r="JX139" s="4"/>
      <c r="JY139" s="4"/>
      <c r="JZ139" s="4"/>
      <c r="KA139" s="4"/>
      <c r="KB139" s="4"/>
      <c r="KC139" s="4"/>
      <c r="KD139" s="4"/>
      <c r="KE139" s="4"/>
      <c r="KF139" s="4"/>
      <c r="KG139" s="4"/>
      <c r="KH139" s="4"/>
      <c r="KI139" s="4"/>
      <c r="KJ139" s="4"/>
      <c r="KK139" s="4"/>
      <c r="KL139" s="4"/>
      <c r="KM139" s="4"/>
      <c r="KN139" s="4"/>
      <c r="KO139" s="4"/>
      <c r="KP139" s="4"/>
      <c r="KQ139" s="4"/>
      <c r="KR139" s="4"/>
      <c r="KS139" s="4"/>
      <c r="KT139" s="4"/>
      <c r="KU139" s="4"/>
      <c r="KV139" s="4"/>
      <c r="KW139" s="4"/>
      <c r="KX139" s="4"/>
      <c r="KY139" s="4"/>
      <c r="KZ139" s="4"/>
      <c r="LA139" s="4"/>
      <c r="LB139" s="4"/>
      <c r="LC139" s="4"/>
      <c r="LD139" s="4"/>
      <c r="LE139" s="4"/>
      <c r="LF139" s="4"/>
      <c r="LG139" s="4"/>
      <c r="LH139" s="4"/>
      <c r="LI139" s="4"/>
      <c r="LJ139" s="4"/>
      <c r="LK139" s="4"/>
      <c r="LL139" s="4"/>
      <c r="LM139" s="4"/>
      <c r="LN139" s="4"/>
      <c r="LO139" s="4"/>
      <c r="LP139" s="4"/>
      <c r="LQ139" s="4"/>
      <c r="LR139" s="4"/>
      <c r="LS139" s="4"/>
      <c r="LT139" s="4"/>
      <c r="LU139" s="4"/>
      <c r="LV139" s="4"/>
      <c r="LW139" s="4"/>
      <c r="LX139" s="4"/>
      <c r="LY139" s="4"/>
      <c r="LZ139" s="4"/>
      <c r="MA139" s="4"/>
      <c r="MB139" s="4"/>
      <c r="MC139" s="4"/>
      <c r="MD139" s="4"/>
      <c r="ME139" s="4"/>
      <c r="MF139" s="4"/>
      <c r="MG139" s="4"/>
      <c r="MH139" s="4"/>
      <c r="MI139" s="4"/>
      <c r="MJ139" s="4"/>
      <c r="MK139" s="4"/>
      <c r="ML139" s="4"/>
      <c r="MM139" s="4"/>
      <c r="MN139" s="4"/>
      <c r="MO139" s="4"/>
      <c r="MP139" s="4"/>
      <c r="MQ139" s="4"/>
      <c r="MR139" s="4"/>
      <c r="MS139" s="4"/>
      <c r="MT139" s="4"/>
      <c r="MU139" s="4"/>
      <c r="MV139" s="4"/>
      <c r="MW139" s="4"/>
      <c r="MX139" s="4"/>
      <c r="MY139" s="4"/>
      <c r="MZ139" s="4"/>
      <c r="NA139" s="4"/>
      <c r="NB139" s="4"/>
      <c r="NC139" s="4"/>
      <c r="ND139" s="4"/>
      <c r="NE139" s="4"/>
      <c r="NF139" s="4"/>
      <c r="NG139" s="4"/>
      <c r="NH139" s="4"/>
      <c r="NI139" s="4"/>
      <c r="NJ139" s="4"/>
      <c r="NK139" s="4"/>
      <c r="NL139" s="4"/>
      <c r="NM139" s="4"/>
      <c r="NN139" s="4"/>
      <c r="NO139" s="4"/>
      <c r="NP139" s="4"/>
      <c r="NQ139" s="4"/>
      <c r="NR139" s="4"/>
      <c r="NS139" s="4"/>
      <c r="NT139" s="4"/>
      <c r="NU139" s="4"/>
      <c r="NV139" s="4"/>
      <c r="NW139" s="4"/>
      <c r="NX139" s="4"/>
      <c r="NY139" s="4"/>
    </row>
    <row r="140" spans="1:389" s="31" customFormat="1" ht="125.25" customHeight="1">
      <c r="A140" s="5">
        <v>1</v>
      </c>
      <c r="B140" s="5"/>
      <c r="C140" s="5"/>
      <c r="D140" s="5"/>
      <c r="E140" s="5"/>
      <c r="F140" s="33"/>
      <c r="G140" s="33">
        <v>1</v>
      </c>
      <c r="H140" s="33"/>
      <c r="I140" s="33"/>
      <c r="J140" s="33"/>
      <c r="K140" s="33"/>
      <c r="L140" s="33"/>
      <c r="M140" s="36" t="s">
        <v>373</v>
      </c>
      <c r="N140" s="37" t="s">
        <v>119</v>
      </c>
      <c r="O140" s="38" t="s">
        <v>1232</v>
      </c>
      <c r="P140" s="39" t="s">
        <v>1233</v>
      </c>
      <c r="Q140" s="40">
        <v>1</v>
      </c>
      <c r="R140" s="40"/>
      <c r="S140" s="15" t="s">
        <v>1241</v>
      </c>
      <c r="T140" s="36" t="s">
        <v>47</v>
      </c>
      <c r="U140" s="42" t="s">
        <v>1236</v>
      </c>
      <c r="V140" s="17">
        <v>44917</v>
      </c>
      <c r="W140" s="17">
        <v>44924</v>
      </c>
      <c r="X140" s="17">
        <v>45245</v>
      </c>
      <c r="Y140" s="17">
        <v>45245</v>
      </c>
      <c r="Z140" s="43">
        <v>4687500</v>
      </c>
      <c r="AA140" s="19">
        <v>68446875</v>
      </c>
      <c r="AB140" s="19">
        <v>0</v>
      </c>
      <c r="AC140" s="19">
        <v>0</v>
      </c>
      <c r="AD140" s="19">
        <v>0</v>
      </c>
      <c r="AE140" s="20">
        <f t="shared" si="18"/>
        <v>73134375</v>
      </c>
      <c r="AF140" s="19">
        <v>0</v>
      </c>
      <c r="AG140" s="20">
        <f t="shared" si="19"/>
        <v>73134375</v>
      </c>
      <c r="AH140" s="21">
        <v>0</v>
      </c>
      <c r="AI140" s="20">
        <f t="shared" si="20"/>
        <v>73134375</v>
      </c>
      <c r="AJ140" s="34" t="s">
        <v>67</v>
      </c>
      <c r="AK140" s="22" t="s">
        <v>47</v>
      </c>
      <c r="AL140" s="44">
        <v>811001723</v>
      </c>
      <c r="AM140" s="44">
        <v>2</v>
      </c>
      <c r="AN140" s="35" t="s">
        <v>1242</v>
      </c>
      <c r="AO140" s="44">
        <v>3561111</v>
      </c>
      <c r="AP140" s="46" t="s">
        <v>48</v>
      </c>
      <c r="AQ140" s="45" t="s">
        <v>95</v>
      </c>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c r="CW140" s="4"/>
      <c r="CX140" s="4"/>
      <c r="CY140" s="4"/>
      <c r="CZ140" s="4"/>
      <c r="DA140" s="4"/>
      <c r="DB140" s="4"/>
      <c r="DC140" s="4"/>
      <c r="DD140" s="4"/>
      <c r="DE140" s="4"/>
      <c r="DF140" s="4"/>
      <c r="DG140" s="4"/>
      <c r="DH140" s="4"/>
      <c r="DI140" s="4"/>
      <c r="DJ140" s="4"/>
      <c r="DK140" s="4"/>
      <c r="DL140" s="4"/>
      <c r="DM140" s="4"/>
      <c r="DN140" s="4"/>
      <c r="DO140" s="4"/>
      <c r="DP140" s="4"/>
      <c r="DQ140" s="4"/>
      <c r="DR140" s="4"/>
      <c r="DS140" s="4"/>
      <c r="DT140" s="4"/>
      <c r="DU140" s="4"/>
      <c r="DV140" s="4"/>
      <c r="DW140" s="4"/>
      <c r="DX140" s="4"/>
      <c r="DY140" s="4"/>
      <c r="DZ140" s="4"/>
      <c r="EA140" s="4"/>
      <c r="EB140" s="4"/>
      <c r="EC140" s="4"/>
      <c r="ED140" s="4"/>
      <c r="EE140" s="4"/>
      <c r="EF140" s="4"/>
      <c r="EG140" s="4"/>
      <c r="EH140" s="4"/>
      <c r="EI140" s="4"/>
      <c r="EJ140" s="4"/>
      <c r="EK140" s="4"/>
      <c r="EL140" s="4"/>
      <c r="EM140" s="4"/>
      <c r="EN140" s="4"/>
      <c r="EO140" s="4"/>
      <c r="EP140" s="4"/>
      <c r="EQ140" s="4"/>
      <c r="ER140" s="4"/>
      <c r="ES140" s="4"/>
      <c r="ET140" s="4"/>
      <c r="EU140" s="4"/>
      <c r="EV140" s="4"/>
      <c r="EW140" s="4"/>
      <c r="EX140" s="4"/>
      <c r="EY140" s="4"/>
      <c r="EZ140" s="4"/>
      <c r="FA140" s="4"/>
      <c r="FB140" s="4"/>
      <c r="FC140" s="4"/>
      <c r="FD140" s="4"/>
      <c r="FE140" s="4"/>
      <c r="FF140" s="4"/>
      <c r="FG140" s="4"/>
      <c r="FH140" s="4"/>
      <c r="FI140" s="4"/>
      <c r="FJ140" s="4"/>
      <c r="FK140" s="4"/>
      <c r="FL140" s="4"/>
      <c r="FM140" s="4"/>
      <c r="FN140" s="4"/>
      <c r="FO140" s="4"/>
      <c r="FP140" s="4"/>
      <c r="FQ140" s="4"/>
      <c r="FR140" s="4"/>
      <c r="FS140" s="4"/>
      <c r="FT140" s="4"/>
      <c r="FU140" s="4"/>
      <c r="FV140" s="4"/>
      <c r="FW140" s="4"/>
      <c r="FX140" s="4"/>
      <c r="FY140" s="4"/>
      <c r="FZ140" s="4"/>
      <c r="GA140" s="4"/>
      <c r="GB140" s="4"/>
      <c r="GC140" s="4"/>
      <c r="GD140" s="4"/>
      <c r="GE140" s="4"/>
      <c r="GF140" s="4"/>
      <c r="GG140" s="4"/>
      <c r="GH140" s="4"/>
      <c r="GI140" s="4"/>
      <c r="GJ140" s="4"/>
      <c r="GK140" s="4"/>
      <c r="GL140" s="4"/>
      <c r="GM140" s="4"/>
      <c r="GN140" s="4"/>
      <c r="GO140" s="4"/>
      <c r="GP140" s="4"/>
      <c r="GQ140" s="4"/>
      <c r="GR140" s="4"/>
      <c r="GS140" s="4"/>
      <c r="GT140" s="4"/>
      <c r="GU140" s="4"/>
      <c r="GV140" s="4"/>
      <c r="GW140" s="4"/>
      <c r="GX140" s="4"/>
      <c r="GY140" s="4"/>
      <c r="GZ140" s="4"/>
      <c r="HA140" s="4"/>
      <c r="HB140" s="4"/>
      <c r="HC140" s="4"/>
      <c r="HD140" s="4"/>
      <c r="HE140" s="4"/>
      <c r="HF140" s="4"/>
      <c r="HG140" s="4"/>
      <c r="HH140" s="4"/>
      <c r="HI140" s="4"/>
      <c r="HJ140" s="4"/>
      <c r="HK140" s="4"/>
      <c r="HL140" s="4"/>
      <c r="HM140" s="4"/>
      <c r="HN140" s="4"/>
      <c r="HO140" s="4"/>
      <c r="HP140" s="4"/>
      <c r="HQ140" s="4"/>
      <c r="HR140" s="4"/>
      <c r="HS140" s="4"/>
      <c r="HT140" s="4"/>
      <c r="HU140" s="4"/>
      <c r="HV140" s="4"/>
      <c r="HW140" s="4"/>
      <c r="HX140" s="4"/>
      <c r="HY140" s="4"/>
      <c r="HZ140" s="4"/>
      <c r="IA140" s="4"/>
      <c r="IB140" s="4"/>
      <c r="IC140" s="4"/>
      <c r="ID140" s="4"/>
      <c r="IE140" s="4"/>
      <c r="IF140" s="4"/>
      <c r="IG140" s="4"/>
      <c r="IH140" s="4"/>
      <c r="II140" s="4"/>
      <c r="IJ140" s="4"/>
      <c r="IK140" s="4"/>
      <c r="IL140" s="4"/>
      <c r="IM140" s="4"/>
      <c r="IN140" s="4"/>
      <c r="IO140" s="4"/>
      <c r="IP140" s="4"/>
      <c r="IQ140" s="4"/>
      <c r="IR140" s="4"/>
      <c r="IS140" s="4"/>
      <c r="IT140" s="4"/>
      <c r="IU140" s="4"/>
      <c r="IV140" s="4"/>
      <c r="IW140" s="4"/>
      <c r="IX140" s="4"/>
      <c r="IY140" s="4"/>
      <c r="IZ140" s="4"/>
      <c r="JA140" s="4"/>
      <c r="JB140" s="4"/>
      <c r="JC140" s="4"/>
      <c r="JD140" s="4"/>
      <c r="JE140" s="4"/>
      <c r="JF140" s="4"/>
      <c r="JG140" s="4"/>
      <c r="JH140" s="4"/>
      <c r="JI140" s="4"/>
      <c r="JJ140" s="4"/>
      <c r="JK140" s="4"/>
      <c r="JL140" s="4"/>
      <c r="JM140" s="4"/>
      <c r="JN140" s="4"/>
      <c r="JO140" s="4"/>
      <c r="JP140" s="4"/>
      <c r="JQ140" s="4"/>
      <c r="JR140" s="4"/>
      <c r="JS140" s="4"/>
      <c r="JT140" s="4"/>
      <c r="JU140" s="4"/>
      <c r="JV140" s="4"/>
      <c r="JW140" s="4"/>
      <c r="JX140" s="4"/>
      <c r="JY140" s="4"/>
      <c r="JZ140" s="4"/>
      <c r="KA140" s="4"/>
      <c r="KB140" s="4"/>
      <c r="KC140" s="4"/>
      <c r="KD140" s="4"/>
      <c r="KE140" s="4"/>
      <c r="KF140" s="4"/>
      <c r="KG140" s="4"/>
      <c r="KH140" s="4"/>
      <c r="KI140" s="4"/>
      <c r="KJ140" s="4"/>
      <c r="KK140" s="4"/>
      <c r="KL140" s="4"/>
      <c r="KM140" s="4"/>
      <c r="KN140" s="4"/>
      <c r="KO140" s="4"/>
      <c r="KP140" s="4"/>
      <c r="KQ140" s="4"/>
      <c r="KR140" s="4"/>
      <c r="KS140" s="4"/>
      <c r="KT140" s="4"/>
      <c r="KU140" s="4"/>
      <c r="KV140" s="4"/>
      <c r="KW140" s="4"/>
      <c r="KX140" s="4"/>
      <c r="KY140" s="4"/>
      <c r="KZ140" s="4"/>
      <c r="LA140" s="4"/>
      <c r="LB140" s="4"/>
      <c r="LC140" s="4"/>
      <c r="LD140" s="4"/>
      <c r="LE140" s="4"/>
      <c r="LF140" s="4"/>
      <c r="LG140" s="4"/>
      <c r="LH140" s="4"/>
      <c r="LI140" s="4"/>
      <c r="LJ140" s="4"/>
      <c r="LK140" s="4"/>
      <c r="LL140" s="4"/>
      <c r="LM140" s="4"/>
      <c r="LN140" s="4"/>
      <c r="LO140" s="4"/>
      <c r="LP140" s="4"/>
      <c r="LQ140" s="4"/>
      <c r="LR140" s="4"/>
      <c r="LS140" s="4"/>
      <c r="LT140" s="4"/>
      <c r="LU140" s="4"/>
      <c r="LV140" s="4"/>
      <c r="LW140" s="4"/>
      <c r="LX140" s="4"/>
      <c r="LY140" s="4"/>
      <c r="LZ140" s="4"/>
      <c r="MA140" s="4"/>
      <c r="MB140" s="4"/>
      <c r="MC140" s="4"/>
      <c r="MD140" s="4"/>
      <c r="ME140" s="4"/>
      <c r="MF140" s="4"/>
      <c r="MG140" s="4"/>
      <c r="MH140" s="4"/>
      <c r="MI140" s="4"/>
      <c r="MJ140" s="4"/>
      <c r="MK140" s="4"/>
      <c r="ML140" s="4"/>
      <c r="MM140" s="4"/>
      <c r="MN140" s="4"/>
      <c r="MO140" s="4"/>
      <c r="MP140" s="4"/>
      <c r="MQ140" s="4"/>
      <c r="MR140" s="4"/>
      <c r="MS140" s="4"/>
      <c r="MT140" s="4"/>
      <c r="MU140" s="4"/>
      <c r="MV140" s="4"/>
      <c r="MW140" s="4"/>
      <c r="MX140" s="4"/>
      <c r="MY140" s="4"/>
      <c r="MZ140" s="4"/>
      <c r="NA140" s="4"/>
      <c r="NB140" s="4"/>
      <c r="NC140" s="4"/>
      <c r="ND140" s="4"/>
      <c r="NE140" s="4"/>
      <c r="NF140" s="4"/>
      <c r="NG140" s="4"/>
      <c r="NH140" s="4"/>
      <c r="NI140" s="4"/>
      <c r="NJ140" s="4"/>
      <c r="NK140" s="4"/>
      <c r="NL140" s="4"/>
      <c r="NM140" s="4"/>
      <c r="NN140" s="4"/>
      <c r="NO140" s="4"/>
      <c r="NP140" s="4"/>
      <c r="NQ140" s="4"/>
      <c r="NR140" s="4"/>
      <c r="NS140" s="4"/>
      <c r="NT140" s="4"/>
      <c r="NU140" s="4"/>
      <c r="NV140" s="4"/>
      <c r="NW140" s="4"/>
      <c r="NX140" s="4"/>
      <c r="NY140" s="4"/>
    </row>
    <row r="141" spans="1:389" s="31" customFormat="1" ht="125.25" customHeight="1">
      <c r="A141" s="5">
        <v>1</v>
      </c>
      <c r="B141" s="5"/>
      <c r="C141" s="5"/>
      <c r="D141" s="5"/>
      <c r="E141" s="5"/>
      <c r="F141" s="33"/>
      <c r="G141" s="33">
        <v>1</v>
      </c>
      <c r="H141" s="33"/>
      <c r="I141" s="33"/>
      <c r="J141" s="33"/>
      <c r="K141" s="33"/>
      <c r="L141" s="33"/>
      <c r="M141" s="36" t="s">
        <v>373</v>
      </c>
      <c r="N141" s="37" t="s">
        <v>119</v>
      </c>
      <c r="O141" s="38" t="s">
        <v>1232</v>
      </c>
      <c r="P141" s="39" t="s">
        <v>1233</v>
      </c>
      <c r="Q141" s="40">
        <v>1</v>
      </c>
      <c r="R141" s="40"/>
      <c r="S141" s="15" t="s">
        <v>1243</v>
      </c>
      <c r="T141" s="36" t="s">
        <v>1244</v>
      </c>
      <c r="U141" s="42" t="s">
        <v>1236</v>
      </c>
      <c r="V141" s="17">
        <v>44917</v>
      </c>
      <c r="W141" s="17">
        <v>44921</v>
      </c>
      <c r="X141" s="17">
        <v>45245</v>
      </c>
      <c r="Y141" s="17">
        <v>45245</v>
      </c>
      <c r="Z141" s="43">
        <v>5625000</v>
      </c>
      <c r="AA141" s="19">
        <v>82136250</v>
      </c>
      <c r="AB141" s="19">
        <v>0</v>
      </c>
      <c r="AC141" s="19">
        <v>0</v>
      </c>
      <c r="AD141" s="19">
        <v>0</v>
      </c>
      <c r="AE141" s="20">
        <f t="shared" si="18"/>
        <v>87761250</v>
      </c>
      <c r="AF141" s="19">
        <v>0</v>
      </c>
      <c r="AG141" s="20">
        <f t="shared" si="19"/>
        <v>87761250</v>
      </c>
      <c r="AH141" s="21">
        <v>0</v>
      </c>
      <c r="AI141" s="20">
        <f t="shared" si="20"/>
        <v>87761250</v>
      </c>
      <c r="AJ141" s="34" t="s">
        <v>67</v>
      </c>
      <c r="AK141" s="22" t="s">
        <v>1245</v>
      </c>
      <c r="AL141" s="44">
        <v>900607032</v>
      </c>
      <c r="AM141" s="44">
        <v>7</v>
      </c>
      <c r="AN141" s="24" t="s">
        <v>1246</v>
      </c>
      <c r="AO141" s="44">
        <v>3102477606</v>
      </c>
      <c r="AP141" s="46" t="s">
        <v>149</v>
      </c>
      <c r="AQ141" s="45" t="s">
        <v>31</v>
      </c>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c r="CW141" s="4"/>
      <c r="CX141" s="4"/>
      <c r="CY141" s="4"/>
      <c r="CZ141" s="4"/>
      <c r="DA141" s="4"/>
      <c r="DB141" s="4"/>
      <c r="DC141" s="4"/>
      <c r="DD141" s="4"/>
      <c r="DE141" s="4"/>
      <c r="DF141" s="4"/>
      <c r="DG141" s="4"/>
      <c r="DH141" s="4"/>
      <c r="DI141" s="4"/>
      <c r="DJ141" s="4"/>
      <c r="DK141" s="4"/>
      <c r="DL141" s="4"/>
      <c r="DM141" s="4"/>
      <c r="DN141" s="4"/>
      <c r="DO141" s="4"/>
      <c r="DP141" s="4"/>
      <c r="DQ141" s="4"/>
      <c r="DR141" s="4"/>
      <c r="DS141" s="4"/>
      <c r="DT141" s="4"/>
      <c r="DU141" s="4"/>
      <c r="DV141" s="4"/>
      <c r="DW141" s="4"/>
      <c r="DX141" s="4"/>
      <c r="DY141" s="4"/>
      <c r="DZ141" s="4"/>
      <c r="EA141" s="4"/>
      <c r="EB141" s="4"/>
      <c r="EC141" s="4"/>
      <c r="ED141" s="4"/>
      <c r="EE141" s="4"/>
      <c r="EF141" s="4"/>
      <c r="EG141" s="4"/>
      <c r="EH141" s="4"/>
      <c r="EI141" s="4"/>
      <c r="EJ141" s="4"/>
      <c r="EK141" s="4"/>
      <c r="EL141" s="4"/>
      <c r="EM141" s="4"/>
      <c r="EN141" s="4"/>
      <c r="EO141" s="4"/>
      <c r="EP141" s="4"/>
      <c r="EQ141" s="4"/>
      <c r="ER141" s="4"/>
      <c r="ES141" s="4"/>
      <c r="ET141" s="4"/>
      <c r="EU141" s="4"/>
      <c r="EV141" s="4"/>
      <c r="EW141" s="4"/>
      <c r="EX141" s="4"/>
      <c r="EY141" s="4"/>
      <c r="EZ141" s="4"/>
      <c r="FA141" s="4"/>
      <c r="FB141" s="4"/>
      <c r="FC141" s="4"/>
      <c r="FD141" s="4"/>
      <c r="FE141" s="4"/>
      <c r="FF141" s="4"/>
      <c r="FG141" s="4"/>
      <c r="FH141" s="4"/>
      <c r="FI141" s="4"/>
      <c r="FJ141" s="4"/>
      <c r="FK141" s="4"/>
      <c r="FL141" s="4"/>
      <c r="FM141" s="4"/>
      <c r="FN141" s="4"/>
      <c r="FO141" s="4"/>
      <c r="FP141" s="4"/>
      <c r="FQ141" s="4"/>
      <c r="FR141" s="4"/>
      <c r="FS141" s="4"/>
      <c r="FT141" s="4"/>
      <c r="FU141" s="4"/>
      <c r="FV141" s="4"/>
      <c r="FW141" s="4"/>
      <c r="FX141" s="4"/>
      <c r="FY141" s="4"/>
      <c r="FZ141" s="4"/>
      <c r="GA141" s="4"/>
      <c r="GB141" s="4"/>
      <c r="GC141" s="4"/>
      <c r="GD141" s="4"/>
      <c r="GE141" s="4"/>
      <c r="GF141" s="4"/>
      <c r="GG141" s="4"/>
      <c r="GH141" s="4"/>
      <c r="GI141" s="4"/>
      <c r="GJ141" s="4"/>
      <c r="GK141" s="4"/>
      <c r="GL141" s="4"/>
      <c r="GM141" s="4"/>
      <c r="GN141" s="4"/>
      <c r="GO141" s="4"/>
      <c r="GP141" s="4"/>
      <c r="GQ141" s="4"/>
      <c r="GR141" s="4"/>
      <c r="GS141" s="4"/>
      <c r="GT141" s="4"/>
      <c r="GU141" s="4"/>
      <c r="GV141" s="4"/>
      <c r="GW141" s="4"/>
      <c r="GX141" s="4"/>
      <c r="GY141" s="4"/>
      <c r="GZ141" s="4"/>
      <c r="HA141" s="4"/>
      <c r="HB141" s="4"/>
      <c r="HC141" s="4"/>
      <c r="HD141" s="4"/>
      <c r="HE141" s="4"/>
      <c r="HF141" s="4"/>
      <c r="HG141" s="4"/>
      <c r="HH141" s="4"/>
      <c r="HI141" s="4"/>
      <c r="HJ141" s="4"/>
      <c r="HK141" s="4"/>
      <c r="HL141" s="4"/>
      <c r="HM141" s="4"/>
      <c r="HN141" s="4"/>
      <c r="HO141" s="4"/>
      <c r="HP141" s="4"/>
      <c r="HQ141" s="4"/>
      <c r="HR141" s="4"/>
      <c r="HS141" s="4"/>
      <c r="HT141" s="4"/>
      <c r="HU141" s="4"/>
      <c r="HV141" s="4"/>
      <c r="HW141" s="4"/>
      <c r="HX141" s="4"/>
      <c r="HY141" s="4"/>
      <c r="HZ141" s="4"/>
      <c r="IA141" s="4"/>
      <c r="IB141" s="4"/>
      <c r="IC141" s="4"/>
      <c r="ID141" s="4"/>
      <c r="IE141" s="4"/>
      <c r="IF141" s="4"/>
      <c r="IG141" s="4"/>
      <c r="IH141" s="4"/>
      <c r="II141" s="4"/>
      <c r="IJ141" s="4"/>
      <c r="IK141" s="4"/>
      <c r="IL141" s="4"/>
      <c r="IM141" s="4"/>
      <c r="IN141" s="4"/>
      <c r="IO141" s="4"/>
      <c r="IP141" s="4"/>
      <c r="IQ141" s="4"/>
      <c r="IR141" s="4"/>
      <c r="IS141" s="4"/>
      <c r="IT141" s="4"/>
      <c r="IU141" s="4"/>
      <c r="IV141" s="4"/>
      <c r="IW141" s="4"/>
      <c r="IX141" s="4"/>
      <c r="IY141" s="4"/>
      <c r="IZ141" s="4"/>
      <c r="JA141" s="4"/>
      <c r="JB141" s="4"/>
      <c r="JC141" s="4"/>
      <c r="JD141" s="4"/>
      <c r="JE141" s="4"/>
      <c r="JF141" s="4"/>
      <c r="JG141" s="4"/>
      <c r="JH141" s="4"/>
      <c r="JI141" s="4"/>
      <c r="JJ141" s="4"/>
      <c r="JK141" s="4"/>
      <c r="JL141" s="4"/>
      <c r="JM141" s="4"/>
      <c r="JN141" s="4"/>
      <c r="JO141" s="4"/>
      <c r="JP141" s="4"/>
      <c r="JQ141" s="4"/>
      <c r="JR141" s="4"/>
      <c r="JS141" s="4"/>
      <c r="JT141" s="4"/>
      <c r="JU141" s="4"/>
      <c r="JV141" s="4"/>
      <c r="JW141" s="4"/>
      <c r="JX141" s="4"/>
      <c r="JY141" s="4"/>
      <c r="JZ141" s="4"/>
      <c r="KA141" s="4"/>
      <c r="KB141" s="4"/>
      <c r="KC141" s="4"/>
      <c r="KD141" s="4"/>
      <c r="KE141" s="4"/>
      <c r="KF141" s="4"/>
      <c r="KG141" s="4"/>
      <c r="KH141" s="4"/>
      <c r="KI141" s="4"/>
      <c r="KJ141" s="4"/>
      <c r="KK141" s="4"/>
      <c r="KL141" s="4"/>
      <c r="KM141" s="4"/>
      <c r="KN141" s="4"/>
      <c r="KO141" s="4"/>
      <c r="KP141" s="4"/>
      <c r="KQ141" s="4"/>
      <c r="KR141" s="4"/>
      <c r="KS141" s="4"/>
      <c r="KT141" s="4"/>
      <c r="KU141" s="4"/>
      <c r="KV141" s="4"/>
      <c r="KW141" s="4"/>
      <c r="KX141" s="4"/>
      <c r="KY141" s="4"/>
      <c r="KZ141" s="4"/>
      <c r="LA141" s="4"/>
      <c r="LB141" s="4"/>
      <c r="LC141" s="4"/>
      <c r="LD141" s="4"/>
      <c r="LE141" s="4"/>
      <c r="LF141" s="4"/>
      <c r="LG141" s="4"/>
      <c r="LH141" s="4"/>
      <c r="LI141" s="4"/>
      <c r="LJ141" s="4"/>
      <c r="LK141" s="4"/>
      <c r="LL141" s="4"/>
      <c r="LM141" s="4"/>
      <c r="LN141" s="4"/>
      <c r="LO141" s="4"/>
      <c r="LP141" s="4"/>
      <c r="LQ141" s="4"/>
      <c r="LR141" s="4"/>
      <c r="LS141" s="4"/>
      <c r="LT141" s="4"/>
      <c r="LU141" s="4"/>
      <c r="LV141" s="4"/>
      <c r="LW141" s="4"/>
      <c r="LX141" s="4"/>
      <c r="LY141" s="4"/>
      <c r="LZ141" s="4"/>
      <c r="MA141" s="4"/>
      <c r="MB141" s="4"/>
      <c r="MC141" s="4"/>
      <c r="MD141" s="4"/>
      <c r="ME141" s="4"/>
      <c r="MF141" s="4"/>
      <c r="MG141" s="4"/>
      <c r="MH141" s="4"/>
      <c r="MI141" s="4"/>
      <c r="MJ141" s="4"/>
      <c r="MK141" s="4"/>
      <c r="ML141" s="4"/>
      <c r="MM141" s="4"/>
      <c r="MN141" s="4"/>
      <c r="MO141" s="4"/>
      <c r="MP141" s="4"/>
      <c r="MQ141" s="4"/>
      <c r="MR141" s="4"/>
      <c r="MS141" s="4"/>
      <c r="MT141" s="4"/>
      <c r="MU141" s="4"/>
      <c r="MV141" s="4"/>
      <c r="MW141" s="4"/>
      <c r="MX141" s="4"/>
      <c r="MY141" s="4"/>
      <c r="MZ141" s="4"/>
      <c r="NA141" s="4"/>
      <c r="NB141" s="4"/>
      <c r="NC141" s="4"/>
      <c r="ND141" s="4"/>
      <c r="NE141" s="4"/>
      <c r="NF141" s="4"/>
      <c r="NG141" s="4"/>
      <c r="NH141" s="4"/>
      <c r="NI141" s="4"/>
      <c r="NJ141" s="4"/>
      <c r="NK141" s="4"/>
      <c r="NL141" s="4"/>
      <c r="NM141" s="4"/>
      <c r="NN141" s="4"/>
      <c r="NO141" s="4"/>
      <c r="NP141" s="4"/>
      <c r="NQ141" s="4"/>
      <c r="NR141" s="4"/>
      <c r="NS141" s="4"/>
      <c r="NT141" s="4"/>
      <c r="NU141" s="4"/>
      <c r="NV141" s="4"/>
      <c r="NW141" s="4"/>
      <c r="NX141" s="4"/>
      <c r="NY141" s="4"/>
    </row>
    <row r="142" spans="1:389" s="31" customFormat="1" ht="125.25" customHeight="1">
      <c r="A142" s="5">
        <v>1</v>
      </c>
      <c r="B142" s="5"/>
      <c r="C142" s="5"/>
      <c r="D142" s="5"/>
      <c r="E142" s="5"/>
      <c r="F142" s="33"/>
      <c r="G142" s="33">
        <v>1</v>
      </c>
      <c r="H142" s="33"/>
      <c r="I142" s="33"/>
      <c r="J142" s="33"/>
      <c r="K142" s="33"/>
      <c r="L142" s="33"/>
      <c r="M142" s="36" t="s">
        <v>373</v>
      </c>
      <c r="N142" s="37" t="s">
        <v>119</v>
      </c>
      <c r="O142" s="38" t="s">
        <v>1232</v>
      </c>
      <c r="P142" s="39" t="s">
        <v>1233</v>
      </c>
      <c r="Q142" s="40">
        <v>1</v>
      </c>
      <c r="R142" s="40"/>
      <c r="S142" s="15" t="s">
        <v>1247</v>
      </c>
      <c r="T142" s="36" t="s">
        <v>464</v>
      </c>
      <c r="U142" s="42" t="s">
        <v>1236</v>
      </c>
      <c r="V142" s="17">
        <v>44917</v>
      </c>
      <c r="W142" s="17">
        <v>44925</v>
      </c>
      <c r="X142" s="17">
        <v>45245</v>
      </c>
      <c r="Y142" s="17">
        <v>45245</v>
      </c>
      <c r="Z142" s="43">
        <v>29000000</v>
      </c>
      <c r="AA142" s="19">
        <v>419157000</v>
      </c>
      <c r="AB142" s="19">
        <v>0</v>
      </c>
      <c r="AC142" s="19">
        <v>0</v>
      </c>
      <c r="AD142" s="19">
        <v>0</v>
      </c>
      <c r="AE142" s="20">
        <f t="shared" si="18"/>
        <v>448157000</v>
      </c>
      <c r="AF142" s="19">
        <v>0</v>
      </c>
      <c r="AG142" s="20">
        <f t="shared" si="19"/>
        <v>448157000</v>
      </c>
      <c r="AH142" s="21">
        <v>0</v>
      </c>
      <c r="AI142" s="20">
        <f t="shared" si="20"/>
        <v>448157000</v>
      </c>
      <c r="AJ142" s="34" t="s">
        <v>67</v>
      </c>
      <c r="AK142" s="22" t="s">
        <v>41</v>
      </c>
      <c r="AL142" s="44">
        <v>830040574</v>
      </c>
      <c r="AM142" s="44">
        <v>8</v>
      </c>
      <c r="AN142" s="24" t="s">
        <v>1151</v>
      </c>
      <c r="AO142" s="44">
        <v>4382224</v>
      </c>
      <c r="AP142" s="46" t="s">
        <v>1152</v>
      </c>
      <c r="AQ142" s="45" t="s">
        <v>31</v>
      </c>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c r="CW142" s="4"/>
      <c r="CX142" s="4"/>
      <c r="CY142" s="4"/>
      <c r="CZ142" s="4"/>
      <c r="DA142" s="4"/>
      <c r="DB142" s="4"/>
      <c r="DC142" s="4"/>
      <c r="DD142" s="4"/>
      <c r="DE142" s="4"/>
      <c r="DF142" s="4"/>
      <c r="DG142" s="4"/>
      <c r="DH142" s="4"/>
      <c r="DI142" s="4"/>
      <c r="DJ142" s="4"/>
      <c r="DK142" s="4"/>
      <c r="DL142" s="4"/>
      <c r="DM142" s="4"/>
      <c r="DN142" s="4"/>
      <c r="DO142" s="4"/>
      <c r="DP142" s="4"/>
      <c r="DQ142" s="4"/>
      <c r="DR142" s="4"/>
      <c r="DS142" s="4"/>
      <c r="DT142" s="4"/>
      <c r="DU142" s="4"/>
      <c r="DV142" s="4"/>
      <c r="DW142" s="4"/>
      <c r="DX142" s="4"/>
      <c r="DY142" s="4"/>
      <c r="DZ142" s="4"/>
      <c r="EA142" s="4"/>
      <c r="EB142" s="4"/>
      <c r="EC142" s="4"/>
      <c r="ED142" s="4"/>
      <c r="EE142" s="4"/>
      <c r="EF142" s="4"/>
      <c r="EG142" s="4"/>
      <c r="EH142" s="4"/>
      <c r="EI142" s="4"/>
      <c r="EJ142" s="4"/>
      <c r="EK142" s="4"/>
      <c r="EL142" s="4"/>
      <c r="EM142" s="4"/>
      <c r="EN142" s="4"/>
      <c r="EO142" s="4"/>
      <c r="EP142" s="4"/>
      <c r="EQ142" s="4"/>
      <c r="ER142" s="4"/>
      <c r="ES142" s="4"/>
      <c r="ET142" s="4"/>
      <c r="EU142" s="4"/>
      <c r="EV142" s="4"/>
      <c r="EW142" s="4"/>
      <c r="EX142" s="4"/>
      <c r="EY142" s="4"/>
      <c r="EZ142" s="4"/>
      <c r="FA142" s="4"/>
      <c r="FB142" s="4"/>
      <c r="FC142" s="4"/>
      <c r="FD142" s="4"/>
      <c r="FE142" s="4"/>
      <c r="FF142" s="4"/>
      <c r="FG142" s="4"/>
      <c r="FH142" s="4"/>
      <c r="FI142" s="4"/>
      <c r="FJ142" s="4"/>
      <c r="FK142" s="4"/>
      <c r="FL142" s="4"/>
      <c r="FM142" s="4"/>
      <c r="FN142" s="4"/>
      <c r="FO142" s="4"/>
      <c r="FP142" s="4"/>
      <c r="FQ142" s="4"/>
      <c r="FR142" s="4"/>
      <c r="FS142" s="4"/>
      <c r="FT142" s="4"/>
      <c r="FU142" s="4"/>
      <c r="FV142" s="4"/>
      <c r="FW142" s="4"/>
      <c r="FX142" s="4"/>
      <c r="FY142" s="4"/>
      <c r="FZ142" s="4"/>
      <c r="GA142" s="4"/>
      <c r="GB142" s="4"/>
      <c r="GC142" s="4"/>
      <c r="GD142" s="4"/>
      <c r="GE142" s="4"/>
      <c r="GF142" s="4"/>
      <c r="GG142" s="4"/>
      <c r="GH142" s="4"/>
      <c r="GI142" s="4"/>
      <c r="GJ142" s="4"/>
      <c r="GK142" s="4"/>
      <c r="GL142" s="4"/>
      <c r="GM142" s="4"/>
      <c r="GN142" s="4"/>
      <c r="GO142" s="4"/>
      <c r="GP142" s="4"/>
      <c r="GQ142" s="4"/>
      <c r="GR142" s="4"/>
      <c r="GS142" s="4"/>
      <c r="GT142" s="4"/>
      <c r="GU142" s="4"/>
      <c r="GV142" s="4"/>
      <c r="GW142" s="4"/>
      <c r="GX142" s="4"/>
      <c r="GY142" s="4"/>
      <c r="GZ142" s="4"/>
      <c r="HA142" s="4"/>
      <c r="HB142" s="4"/>
      <c r="HC142" s="4"/>
      <c r="HD142" s="4"/>
      <c r="HE142" s="4"/>
      <c r="HF142" s="4"/>
      <c r="HG142" s="4"/>
      <c r="HH142" s="4"/>
      <c r="HI142" s="4"/>
      <c r="HJ142" s="4"/>
      <c r="HK142" s="4"/>
      <c r="HL142" s="4"/>
      <c r="HM142" s="4"/>
      <c r="HN142" s="4"/>
      <c r="HO142" s="4"/>
      <c r="HP142" s="4"/>
      <c r="HQ142" s="4"/>
      <c r="HR142" s="4"/>
      <c r="HS142" s="4"/>
      <c r="HT142" s="4"/>
      <c r="HU142" s="4"/>
      <c r="HV142" s="4"/>
      <c r="HW142" s="4"/>
      <c r="HX142" s="4"/>
      <c r="HY142" s="4"/>
      <c r="HZ142" s="4"/>
      <c r="IA142" s="4"/>
      <c r="IB142" s="4"/>
      <c r="IC142" s="4"/>
      <c r="ID142" s="4"/>
      <c r="IE142" s="4"/>
      <c r="IF142" s="4"/>
      <c r="IG142" s="4"/>
      <c r="IH142" s="4"/>
      <c r="II142" s="4"/>
      <c r="IJ142" s="4"/>
      <c r="IK142" s="4"/>
      <c r="IL142" s="4"/>
      <c r="IM142" s="4"/>
      <c r="IN142" s="4"/>
      <c r="IO142" s="4"/>
      <c r="IP142" s="4"/>
      <c r="IQ142" s="4"/>
      <c r="IR142" s="4"/>
      <c r="IS142" s="4"/>
      <c r="IT142" s="4"/>
      <c r="IU142" s="4"/>
      <c r="IV142" s="4"/>
      <c r="IW142" s="4"/>
      <c r="IX142" s="4"/>
      <c r="IY142" s="4"/>
      <c r="IZ142" s="4"/>
      <c r="JA142" s="4"/>
      <c r="JB142" s="4"/>
      <c r="JC142" s="4"/>
      <c r="JD142" s="4"/>
      <c r="JE142" s="4"/>
      <c r="JF142" s="4"/>
      <c r="JG142" s="4"/>
      <c r="JH142" s="4"/>
      <c r="JI142" s="4"/>
      <c r="JJ142" s="4"/>
      <c r="JK142" s="4"/>
      <c r="JL142" s="4"/>
      <c r="JM142" s="4"/>
      <c r="JN142" s="4"/>
      <c r="JO142" s="4"/>
      <c r="JP142" s="4"/>
      <c r="JQ142" s="4"/>
      <c r="JR142" s="4"/>
      <c r="JS142" s="4"/>
      <c r="JT142" s="4"/>
      <c r="JU142" s="4"/>
      <c r="JV142" s="4"/>
      <c r="JW142" s="4"/>
      <c r="JX142" s="4"/>
      <c r="JY142" s="4"/>
      <c r="JZ142" s="4"/>
      <c r="KA142" s="4"/>
      <c r="KB142" s="4"/>
      <c r="KC142" s="4"/>
      <c r="KD142" s="4"/>
      <c r="KE142" s="4"/>
      <c r="KF142" s="4"/>
      <c r="KG142" s="4"/>
      <c r="KH142" s="4"/>
      <c r="KI142" s="4"/>
      <c r="KJ142" s="4"/>
      <c r="KK142" s="4"/>
      <c r="KL142" s="4"/>
      <c r="KM142" s="4"/>
      <c r="KN142" s="4"/>
      <c r="KO142" s="4"/>
      <c r="KP142" s="4"/>
      <c r="KQ142" s="4"/>
      <c r="KR142" s="4"/>
      <c r="KS142" s="4"/>
      <c r="KT142" s="4"/>
      <c r="KU142" s="4"/>
      <c r="KV142" s="4"/>
      <c r="KW142" s="4"/>
      <c r="KX142" s="4"/>
      <c r="KY142" s="4"/>
      <c r="KZ142" s="4"/>
      <c r="LA142" s="4"/>
      <c r="LB142" s="4"/>
      <c r="LC142" s="4"/>
      <c r="LD142" s="4"/>
      <c r="LE142" s="4"/>
      <c r="LF142" s="4"/>
      <c r="LG142" s="4"/>
      <c r="LH142" s="4"/>
      <c r="LI142" s="4"/>
      <c r="LJ142" s="4"/>
      <c r="LK142" s="4"/>
      <c r="LL142" s="4"/>
      <c r="LM142" s="4"/>
      <c r="LN142" s="4"/>
      <c r="LO142" s="4"/>
      <c r="LP142" s="4"/>
      <c r="LQ142" s="4"/>
      <c r="LR142" s="4"/>
      <c r="LS142" s="4"/>
      <c r="LT142" s="4"/>
      <c r="LU142" s="4"/>
      <c r="LV142" s="4"/>
      <c r="LW142" s="4"/>
      <c r="LX142" s="4"/>
      <c r="LY142" s="4"/>
      <c r="LZ142" s="4"/>
      <c r="MA142" s="4"/>
      <c r="MB142" s="4"/>
      <c r="MC142" s="4"/>
      <c r="MD142" s="4"/>
      <c r="ME142" s="4"/>
      <c r="MF142" s="4"/>
      <c r="MG142" s="4"/>
      <c r="MH142" s="4"/>
      <c r="MI142" s="4"/>
      <c r="MJ142" s="4"/>
      <c r="MK142" s="4"/>
      <c r="ML142" s="4"/>
      <c r="MM142" s="4"/>
      <c r="MN142" s="4"/>
      <c r="MO142" s="4"/>
      <c r="MP142" s="4"/>
      <c r="MQ142" s="4"/>
      <c r="MR142" s="4"/>
      <c r="MS142" s="4"/>
      <c r="MT142" s="4"/>
      <c r="MU142" s="4"/>
      <c r="MV142" s="4"/>
      <c r="MW142" s="4"/>
      <c r="MX142" s="4"/>
      <c r="MY142" s="4"/>
      <c r="MZ142" s="4"/>
      <c r="NA142" s="4"/>
      <c r="NB142" s="4"/>
      <c r="NC142" s="4"/>
      <c r="ND142" s="4"/>
      <c r="NE142" s="4"/>
      <c r="NF142" s="4"/>
      <c r="NG142" s="4"/>
      <c r="NH142" s="4"/>
      <c r="NI142" s="4"/>
      <c r="NJ142" s="4"/>
      <c r="NK142" s="4"/>
      <c r="NL142" s="4"/>
      <c r="NM142" s="4"/>
      <c r="NN142" s="4"/>
      <c r="NO142" s="4"/>
      <c r="NP142" s="4"/>
      <c r="NQ142" s="4"/>
      <c r="NR142" s="4"/>
      <c r="NS142" s="4"/>
      <c r="NT142" s="4"/>
      <c r="NU142" s="4"/>
      <c r="NV142" s="4"/>
      <c r="NW142" s="4"/>
      <c r="NX142" s="4"/>
      <c r="NY142" s="4"/>
    </row>
    <row r="143" spans="1:389" s="31" customFormat="1" ht="125.25" customHeight="1">
      <c r="A143" s="5">
        <v>1</v>
      </c>
      <c r="B143" s="5"/>
      <c r="C143" s="5"/>
      <c r="D143" s="5"/>
      <c r="E143" s="5"/>
      <c r="F143" s="33"/>
      <c r="G143" s="33">
        <v>1</v>
      </c>
      <c r="H143" s="33"/>
      <c r="I143" s="33"/>
      <c r="J143" s="33"/>
      <c r="K143" s="33"/>
      <c r="L143" s="33"/>
      <c r="M143" s="36" t="s">
        <v>373</v>
      </c>
      <c r="N143" s="37" t="s">
        <v>119</v>
      </c>
      <c r="O143" s="38" t="s">
        <v>1232</v>
      </c>
      <c r="P143" s="39" t="s">
        <v>1233</v>
      </c>
      <c r="Q143" s="40">
        <v>1</v>
      </c>
      <c r="R143" s="40"/>
      <c r="S143" s="15" t="s">
        <v>1248</v>
      </c>
      <c r="T143" s="36" t="s">
        <v>1249</v>
      </c>
      <c r="U143" s="42" t="s">
        <v>1236</v>
      </c>
      <c r="V143" s="17">
        <v>44918</v>
      </c>
      <c r="W143" s="17">
        <v>44923</v>
      </c>
      <c r="X143" s="17">
        <v>45245</v>
      </c>
      <c r="Y143" s="17">
        <v>45245</v>
      </c>
      <c r="Z143" s="43">
        <v>12187500</v>
      </c>
      <c r="AA143" s="19">
        <v>177961875</v>
      </c>
      <c r="AB143" s="19">
        <v>0</v>
      </c>
      <c r="AC143" s="19">
        <v>0</v>
      </c>
      <c r="AD143" s="19">
        <v>0</v>
      </c>
      <c r="AE143" s="20">
        <f t="shared" si="18"/>
        <v>190149375</v>
      </c>
      <c r="AF143" s="19">
        <v>0</v>
      </c>
      <c r="AG143" s="20">
        <f t="shared" si="19"/>
        <v>190149375</v>
      </c>
      <c r="AH143" s="21">
        <v>0</v>
      </c>
      <c r="AI143" s="20">
        <f t="shared" si="20"/>
        <v>190149375</v>
      </c>
      <c r="AJ143" s="34" t="s">
        <v>67</v>
      </c>
      <c r="AK143" s="22" t="s">
        <v>152</v>
      </c>
      <c r="AL143" s="44">
        <v>800121151</v>
      </c>
      <c r="AM143" s="44">
        <v>5</v>
      </c>
      <c r="AN143" s="24" t="s">
        <v>1250</v>
      </c>
      <c r="AO143" s="44">
        <v>8773979</v>
      </c>
      <c r="AP143" s="46" t="s">
        <v>153</v>
      </c>
      <c r="AQ143" s="45" t="s">
        <v>31</v>
      </c>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c r="CW143" s="4"/>
      <c r="CX143" s="4"/>
      <c r="CY143" s="4"/>
      <c r="CZ143" s="4"/>
      <c r="DA143" s="4"/>
      <c r="DB143" s="4"/>
      <c r="DC143" s="4"/>
      <c r="DD143" s="4"/>
      <c r="DE143" s="4"/>
      <c r="DF143" s="4"/>
      <c r="DG143" s="4"/>
      <c r="DH143" s="4"/>
      <c r="DI143" s="4"/>
      <c r="DJ143" s="4"/>
      <c r="DK143" s="4"/>
      <c r="DL143" s="4"/>
      <c r="DM143" s="4"/>
      <c r="DN143" s="4"/>
      <c r="DO143" s="4"/>
      <c r="DP143" s="4"/>
      <c r="DQ143" s="4"/>
      <c r="DR143" s="4"/>
      <c r="DS143" s="4"/>
      <c r="DT143" s="4"/>
      <c r="DU143" s="4"/>
      <c r="DV143" s="4"/>
      <c r="DW143" s="4"/>
      <c r="DX143" s="4"/>
      <c r="DY143" s="4"/>
      <c r="DZ143" s="4"/>
      <c r="EA143" s="4"/>
      <c r="EB143" s="4"/>
      <c r="EC143" s="4"/>
      <c r="ED143" s="4"/>
      <c r="EE143" s="4"/>
      <c r="EF143" s="4"/>
      <c r="EG143" s="4"/>
      <c r="EH143" s="4"/>
      <c r="EI143" s="4"/>
      <c r="EJ143" s="4"/>
      <c r="EK143" s="4"/>
      <c r="EL143" s="4"/>
      <c r="EM143" s="4"/>
      <c r="EN143" s="4"/>
      <c r="EO143" s="4"/>
      <c r="EP143" s="4"/>
      <c r="EQ143" s="4"/>
      <c r="ER143" s="4"/>
      <c r="ES143" s="4"/>
      <c r="ET143" s="4"/>
      <c r="EU143" s="4"/>
      <c r="EV143" s="4"/>
      <c r="EW143" s="4"/>
      <c r="EX143" s="4"/>
      <c r="EY143" s="4"/>
      <c r="EZ143" s="4"/>
      <c r="FA143" s="4"/>
      <c r="FB143" s="4"/>
      <c r="FC143" s="4"/>
      <c r="FD143" s="4"/>
      <c r="FE143" s="4"/>
      <c r="FF143" s="4"/>
      <c r="FG143" s="4"/>
      <c r="FH143" s="4"/>
      <c r="FI143" s="4"/>
      <c r="FJ143" s="4"/>
      <c r="FK143" s="4"/>
      <c r="FL143" s="4"/>
      <c r="FM143" s="4"/>
      <c r="FN143" s="4"/>
      <c r="FO143" s="4"/>
      <c r="FP143" s="4"/>
      <c r="FQ143" s="4"/>
      <c r="FR143" s="4"/>
      <c r="FS143" s="4"/>
      <c r="FT143" s="4"/>
      <c r="FU143" s="4"/>
      <c r="FV143" s="4"/>
      <c r="FW143" s="4"/>
      <c r="FX143" s="4"/>
      <c r="FY143" s="4"/>
      <c r="FZ143" s="4"/>
      <c r="GA143" s="4"/>
      <c r="GB143" s="4"/>
      <c r="GC143" s="4"/>
      <c r="GD143" s="4"/>
      <c r="GE143" s="4"/>
      <c r="GF143" s="4"/>
      <c r="GG143" s="4"/>
      <c r="GH143" s="4"/>
      <c r="GI143" s="4"/>
      <c r="GJ143" s="4"/>
      <c r="GK143" s="4"/>
      <c r="GL143" s="4"/>
      <c r="GM143" s="4"/>
      <c r="GN143" s="4"/>
      <c r="GO143" s="4"/>
      <c r="GP143" s="4"/>
      <c r="GQ143" s="4"/>
      <c r="GR143" s="4"/>
      <c r="GS143" s="4"/>
      <c r="GT143" s="4"/>
      <c r="GU143" s="4"/>
      <c r="GV143" s="4"/>
      <c r="GW143" s="4"/>
      <c r="GX143" s="4"/>
      <c r="GY143" s="4"/>
      <c r="GZ143" s="4"/>
      <c r="HA143" s="4"/>
      <c r="HB143" s="4"/>
      <c r="HC143" s="4"/>
      <c r="HD143" s="4"/>
      <c r="HE143" s="4"/>
      <c r="HF143" s="4"/>
      <c r="HG143" s="4"/>
      <c r="HH143" s="4"/>
      <c r="HI143" s="4"/>
      <c r="HJ143" s="4"/>
      <c r="HK143" s="4"/>
      <c r="HL143" s="4"/>
      <c r="HM143" s="4"/>
      <c r="HN143" s="4"/>
      <c r="HO143" s="4"/>
      <c r="HP143" s="4"/>
      <c r="HQ143" s="4"/>
      <c r="HR143" s="4"/>
      <c r="HS143" s="4"/>
      <c r="HT143" s="4"/>
      <c r="HU143" s="4"/>
      <c r="HV143" s="4"/>
      <c r="HW143" s="4"/>
      <c r="HX143" s="4"/>
      <c r="HY143" s="4"/>
      <c r="HZ143" s="4"/>
      <c r="IA143" s="4"/>
      <c r="IB143" s="4"/>
      <c r="IC143" s="4"/>
      <c r="ID143" s="4"/>
      <c r="IE143" s="4"/>
      <c r="IF143" s="4"/>
      <c r="IG143" s="4"/>
      <c r="IH143" s="4"/>
      <c r="II143" s="4"/>
      <c r="IJ143" s="4"/>
      <c r="IK143" s="4"/>
      <c r="IL143" s="4"/>
      <c r="IM143" s="4"/>
      <c r="IN143" s="4"/>
      <c r="IO143" s="4"/>
      <c r="IP143" s="4"/>
      <c r="IQ143" s="4"/>
      <c r="IR143" s="4"/>
      <c r="IS143" s="4"/>
      <c r="IT143" s="4"/>
      <c r="IU143" s="4"/>
      <c r="IV143" s="4"/>
      <c r="IW143" s="4"/>
      <c r="IX143" s="4"/>
      <c r="IY143" s="4"/>
      <c r="IZ143" s="4"/>
      <c r="JA143" s="4"/>
      <c r="JB143" s="4"/>
      <c r="JC143" s="4"/>
      <c r="JD143" s="4"/>
      <c r="JE143" s="4"/>
      <c r="JF143" s="4"/>
      <c r="JG143" s="4"/>
      <c r="JH143" s="4"/>
      <c r="JI143" s="4"/>
      <c r="JJ143" s="4"/>
      <c r="JK143" s="4"/>
      <c r="JL143" s="4"/>
      <c r="JM143" s="4"/>
      <c r="JN143" s="4"/>
      <c r="JO143" s="4"/>
      <c r="JP143" s="4"/>
      <c r="JQ143" s="4"/>
      <c r="JR143" s="4"/>
      <c r="JS143" s="4"/>
      <c r="JT143" s="4"/>
      <c r="JU143" s="4"/>
      <c r="JV143" s="4"/>
      <c r="JW143" s="4"/>
      <c r="JX143" s="4"/>
      <c r="JY143" s="4"/>
      <c r="JZ143" s="4"/>
      <c r="KA143" s="4"/>
      <c r="KB143" s="4"/>
      <c r="KC143" s="4"/>
      <c r="KD143" s="4"/>
      <c r="KE143" s="4"/>
      <c r="KF143" s="4"/>
      <c r="KG143" s="4"/>
      <c r="KH143" s="4"/>
      <c r="KI143" s="4"/>
      <c r="KJ143" s="4"/>
      <c r="KK143" s="4"/>
      <c r="KL143" s="4"/>
      <c r="KM143" s="4"/>
      <c r="KN143" s="4"/>
      <c r="KO143" s="4"/>
      <c r="KP143" s="4"/>
      <c r="KQ143" s="4"/>
      <c r="KR143" s="4"/>
      <c r="KS143" s="4"/>
      <c r="KT143" s="4"/>
      <c r="KU143" s="4"/>
      <c r="KV143" s="4"/>
      <c r="KW143" s="4"/>
      <c r="KX143" s="4"/>
      <c r="KY143" s="4"/>
      <c r="KZ143" s="4"/>
      <c r="LA143" s="4"/>
      <c r="LB143" s="4"/>
      <c r="LC143" s="4"/>
      <c r="LD143" s="4"/>
      <c r="LE143" s="4"/>
      <c r="LF143" s="4"/>
      <c r="LG143" s="4"/>
      <c r="LH143" s="4"/>
      <c r="LI143" s="4"/>
      <c r="LJ143" s="4"/>
      <c r="LK143" s="4"/>
      <c r="LL143" s="4"/>
      <c r="LM143" s="4"/>
      <c r="LN143" s="4"/>
      <c r="LO143" s="4"/>
      <c r="LP143" s="4"/>
      <c r="LQ143" s="4"/>
      <c r="LR143" s="4"/>
      <c r="LS143" s="4"/>
      <c r="LT143" s="4"/>
      <c r="LU143" s="4"/>
      <c r="LV143" s="4"/>
      <c r="LW143" s="4"/>
      <c r="LX143" s="4"/>
      <c r="LY143" s="4"/>
      <c r="LZ143" s="4"/>
      <c r="MA143" s="4"/>
      <c r="MB143" s="4"/>
      <c r="MC143" s="4"/>
      <c r="MD143" s="4"/>
      <c r="ME143" s="4"/>
      <c r="MF143" s="4"/>
      <c r="MG143" s="4"/>
      <c r="MH143" s="4"/>
      <c r="MI143" s="4"/>
      <c r="MJ143" s="4"/>
      <c r="MK143" s="4"/>
      <c r="ML143" s="4"/>
      <c r="MM143" s="4"/>
      <c r="MN143" s="4"/>
      <c r="MO143" s="4"/>
      <c r="MP143" s="4"/>
      <c r="MQ143" s="4"/>
      <c r="MR143" s="4"/>
      <c r="MS143" s="4"/>
      <c r="MT143" s="4"/>
      <c r="MU143" s="4"/>
      <c r="MV143" s="4"/>
      <c r="MW143" s="4"/>
      <c r="MX143" s="4"/>
      <c r="MY143" s="4"/>
      <c r="MZ143" s="4"/>
      <c r="NA143" s="4"/>
      <c r="NB143" s="4"/>
      <c r="NC143" s="4"/>
      <c r="ND143" s="4"/>
      <c r="NE143" s="4"/>
      <c r="NF143" s="4"/>
      <c r="NG143" s="4"/>
      <c r="NH143" s="4"/>
      <c r="NI143" s="4"/>
      <c r="NJ143" s="4"/>
      <c r="NK143" s="4"/>
      <c r="NL143" s="4"/>
      <c r="NM143" s="4"/>
      <c r="NN143" s="4"/>
      <c r="NO143" s="4"/>
      <c r="NP143" s="4"/>
      <c r="NQ143" s="4"/>
      <c r="NR143" s="4"/>
      <c r="NS143" s="4"/>
      <c r="NT143" s="4"/>
      <c r="NU143" s="4"/>
      <c r="NV143" s="4"/>
      <c r="NW143" s="4"/>
      <c r="NX143" s="4"/>
      <c r="NY143" s="4"/>
    </row>
    <row r="144" spans="1:389" s="31" customFormat="1" ht="125.25" customHeight="1">
      <c r="A144" s="5">
        <v>1</v>
      </c>
      <c r="B144" s="5"/>
      <c r="C144" s="5"/>
      <c r="D144" s="5"/>
      <c r="E144" s="5"/>
      <c r="F144" s="33"/>
      <c r="G144" s="33">
        <v>1</v>
      </c>
      <c r="H144" s="33"/>
      <c r="I144" s="33"/>
      <c r="J144" s="33"/>
      <c r="K144" s="33"/>
      <c r="L144" s="33"/>
      <c r="M144" s="36" t="s">
        <v>373</v>
      </c>
      <c r="N144" s="37" t="s">
        <v>119</v>
      </c>
      <c r="O144" s="38" t="s">
        <v>1232</v>
      </c>
      <c r="P144" s="39" t="s">
        <v>1233</v>
      </c>
      <c r="Q144" s="40">
        <v>1</v>
      </c>
      <c r="R144" s="40"/>
      <c r="S144" s="15" t="s">
        <v>1251</v>
      </c>
      <c r="T144" s="36" t="s">
        <v>921</v>
      </c>
      <c r="U144" s="42" t="s">
        <v>1236</v>
      </c>
      <c r="V144" s="17">
        <v>44918</v>
      </c>
      <c r="W144" s="17">
        <v>44922</v>
      </c>
      <c r="X144" s="17">
        <v>45245</v>
      </c>
      <c r="Y144" s="17">
        <v>45245</v>
      </c>
      <c r="Z144" s="43">
        <v>382500000</v>
      </c>
      <c r="AA144" s="19">
        <v>2792632500</v>
      </c>
      <c r="AB144" s="19">
        <v>0</v>
      </c>
      <c r="AC144" s="19">
        <v>0</v>
      </c>
      <c r="AD144" s="19">
        <v>0</v>
      </c>
      <c r="AE144" s="20">
        <f t="shared" si="18"/>
        <v>3175132500</v>
      </c>
      <c r="AF144" s="19">
        <v>0</v>
      </c>
      <c r="AG144" s="20">
        <f t="shared" si="19"/>
        <v>3175132500</v>
      </c>
      <c r="AH144" s="21">
        <v>0</v>
      </c>
      <c r="AI144" s="20">
        <f t="shared" si="20"/>
        <v>3175132500</v>
      </c>
      <c r="AJ144" s="34" t="s">
        <v>67</v>
      </c>
      <c r="AK144" s="22" t="s">
        <v>922</v>
      </c>
      <c r="AL144" s="44">
        <v>900126531</v>
      </c>
      <c r="AM144" s="44">
        <v>6</v>
      </c>
      <c r="AN144" s="35" t="s">
        <v>923</v>
      </c>
      <c r="AO144" s="44">
        <v>7045641</v>
      </c>
      <c r="AP144" s="46" t="s">
        <v>924</v>
      </c>
      <c r="AQ144" s="45" t="s">
        <v>31</v>
      </c>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c r="DK144" s="4"/>
      <c r="DL144" s="4"/>
      <c r="DM144" s="4"/>
      <c r="DN144" s="4"/>
      <c r="DO144" s="4"/>
      <c r="DP144" s="4"/>
      <c r="DQ144" s="4"/>
      <c r="DR144" s="4"/>
      <c r="DS144" s="4"/>
      <c r="DT144" s="4"/>
      <c r="DU144" s="4"/>
      <c r="DV144" s="4"/>
      <c r="DW144" s="4"/>
      <c r="DX144" s="4"/>
      <c r="DY144" s="4"/>
      <c r="DZ144" s="4"/>
      <c r="EA144" s="4"/>
      <c r="EB144" s="4"/>
      <c r="EC144" s="4"/>
      <c r="ED144" s="4"/>
      <c r="EE144" s="4"/>
      <c r="EF144" s="4"/>
      <c r="EG144" s="4"/>
      <c r="EH144" s="4"/>
      <c r="EI144" s="4"/>
      <c r="EJ144" s="4"/>
      <c r="EK144" s="4"/>
      <c r="EL144" s="4"/>
      <c r="EM144" s="4"/>
      <c r="EN144" s="4"/>
      <c r="EO144" s="4"/>
      <c r="EP144" s="4"/>
      <c r="EQ144" s="4"/>
      <c r="ER144" s="4"/>
      <c r="ES144" s="4"/>
      <c r="ET144" s="4"/>
      <c r="EU144" s="4"/>
      <c r="EV144" s="4"/>
      <c r="EW144" s="4"/>
      <c r="EX144" s="4"/>
      <c r="EY144" s="4"/>
      <c r="EZ144" s="4"/>
      <c r="FA144" s="4"/>
      <c r="FB144" s="4"/>
      <c r="FC144" s="4"/>
      <c r="FD144" s="4"/>
      <c r="FE144" s="4"/>
      <c r="FF144" s="4"/>
      <c r="FG144" s="4"/>
      <c r="FH144" s="4"/>
      <c r="FI144" s="4"/>
      <c r="FJ144" s="4"/>
      <c r="FK144" s="4"/>
      <c r="FL144" s="4"/>
      <c r="FM144" s="4"/>
      <c r="FN144" s="4"/>
      <c r="FO144" s="4"/>
      <c r="FP144" s="4"/>
      <c r="FQ144" s="4"/>
      <c r="FR144" s="4"/>
      <c r="FS144" s="4"/>
      <c r="FT144" s="4"/>
      <c r="FU144" s="4"/>
      <c r="FV144" s="4"/>
      <c r="FW144" s="4"/>
      <c r="FX144" s="4"/>
      <c r="FY144" s="4"/>
      <c r="FZ144" s="4"/>
      <c r="GA144" s="4"/>
      <c r="GB144" s="4"/>
      <c r="GC144" s="4"/>
      <c r="GD144" s="4"/>
      <c r="GE144" s="4"/>
      <c r="GF144" s="4"/>
      <c r="GG144" s="4"/>
      <c r="GH144" s="4"/>
      <c r="GI144" s="4"/>
      <c r="GJ144" s="4"/>
      <c r="GK144" s="4"/>
      <c r="GL144" s="4"/>
      <c r="GM144" s="4"/>
      <c r="GN144" s="4"/>
      <c r="GO144" s="4"/>
      <c r="GP144" s="4"/>
      <c r="GQ144" s="4"/>
      <c r="GR144" s="4"/>
      <c r="GS144" s="4"/>
      <c r="GT144" s="4"/>
      <c r="GU144" s="4"/>
      <c r="GV144" s="4"/>
      <c r="GW144" s="4"/>
      <c r="GX144" s="4"/>
      <c r="GY144" s="4"/>
      <c r="GZ144" s="4"/>
      <c r="HA144" s="4"/>
      <c r="HB144" s="4"/>
      <c r="HC144" s="4"/>
      <c r="HD144" s="4"/>
      <c r="HE144" s="4"/>
      <c r="HF144" s="4"/>
      <c r="HG144" s="4"/>
      <c r="HH144" s="4"/>
      <c r="HI144" s="4"/>
      <c r="HJ144" s="4"/>
      <c r="HK144" s="4"/>
      <c r="HL144" s="4"/>
      <c r="HM144" s="4"/>
      <c r="HN144" s="4"/>
      <c r="HO144" s="4"/>
      <c r="HP144" s="4"/>
      <c r="HQ144" s="4"/>
      <c r="HR144" s="4"/>
      <c r="HS144" s="4"/>
      <c r="HT144" s="4"/>
      <c r="HU144" s="4"/>
      <c r="HV144" s="4"/>
      <c r="HW144" s="4"/>
      <c r="HX144" s="4"/>
      <c r="HY144" s="4"/>
      <c r="HZ144" s="4"/>
      <c r="IA144" s="4"/>
      <c r="IB144" s="4"/>
      <c r="IC144" s="4"/>
      <c r="ID144" s="4"/>
      <c r="IE144" s="4"/>
      <c r="IF144" s="4"/>
      <c r="IG144" s="4"/>
      <c r="IH144" s="4"/>
      <c r="II144" s="4"/>
      <c r="IJ144" s="4"/>
      <c r="IK144" s="4"/>
      <c r="IL144" s="4"/>
      <c r="IM144" s="4"/>
      <c r="IN144" s="4"/>
      <c r="IO144" s="4"/>
      <c r="IP144" s="4"/>
      <c r="IQ144" s="4"/>
      <c r="IR144" s="4"/>
      <c r="IS144" s="4"/>
      <c r="IT144" s="4"/>
      <c r="IU144" s="4"/>
      <c r="IV144" s="4"/>
      <c r="IW144" s="4"/>
      <c r="IX144" s="4"/>
      <c r="IY144" s="4"/>
      <c r="IZ144" s="4"/>
      <c r="JA144" s="4"/>
      <c r="JB144" s="4"/>
      <c r="JC144" s="4"/>
      <c r="JD144" s="4"/>
      <c r="JE144" s="4"/>
      <c r="JF144" s="4"/>
      <c r="JG144" s="4"/>
      <c r="JH144" s="4"/>
      <c r="JI144" s="4"/>
      <c r="JJ144" s="4"/>
      <c r="JK144" s="4"/>
      <c r="JL144" s="4"/>
      <c r="JM144" s="4"/>
      <c r="JN144" s="4"/>
      <c r="JO144" s="4"/>
      <c r="JP144" s="4"/>
      <c r="JQ144" s="4"/>
      <c r="JR144" s="4"/>
      <c r="JS144" s="4"/>
      <c r="JT144" s="4"/>
      <c r="JU144" s="4"/>
      <c r="JV144" s="4"/>
      <c r="JW144" s="4"/>
      <c r="JX144" s="4"/>
      <c r="JY144" s="4"/>
      <c r="JZ144" s="4"/>
      <c r="KA144" s="4"/>
      <c r="KB144" s="4"/>
      <c r="KC144" s="4"/>
      <c r="KD144" s="4"/>
      <c r="KE144" s="4"/>
      <c r="KF144" s="4"/>
      <c r="KG144" s="4"/>
      <c r="KH144" s="4"/>
      <c r="KI144" s="4"/>
      <c r="KJ144" s="4"/>
      <c r="KK144" s="4"/>
      <c r="KL144" s="4"/>
      <c r="KM144" s="4"/>
      <c r="KN144" s="4"/>
      <c r="KO144" s="4"/>
      <c r="KP144" s="4"/>
      <c r="KQ144" s="4"/>
      <c r="KR144" s="4"/>
      <c r="KS144" s="4"/>
      <c r="KT144" s="4"/>
      <c r="KU144" s="4"/>
      <c r="KV144" s="4"/>
      <c r="KW144" s="4"/>
      <c r="KX144" s="4"/>
      <c r="KY144" s="4"/>
      <c r="KZ144" s="4"/>
      <c r="LA144" s="4"/>
      <c r="LB144" s="4"/>
      <c r="LC144" s="4"/>
      <c r="LD144" s="4"/>
      <c r="LE144" s="4"/>
      <c r="LF144" s="4"/>
      <c r="LG144" s="4"/>
      <c r="LH144" s="4"/>
      <c r="LI144" s="4"/>
      <c r="LJ144" s="4"/>
      <c r="LK144" s="4"/>
      <c r="LL144" s="4"/>
      <c r="LM144" s="4"/>
      <c r="LN144" s="4"/>
      <c r="LO144" s="4"/>
      <c r="LP144" s="4"/>
      <c r="LQ144" s="4"/>
      <c r="LR144" s="4"/>
      <c r="LS144" s="4"/>
      <c r="LT144" s="4"/>
      <c r="LU144" s="4"/>
      <c r="LV144" s="4"/>
      <c r="LW144" s="4"/>
      <c r="LX144" s="4"/>
      <c r="LY144" s="4"/>
      <c r="LZ144" s="4"/>
      <c r="MA144" s="4"/>
      <c r="MB144" s="4"/>
      <c r="MC144" s="4"/>
      <c r="MD144" s="4"/>
      <c r="ME144" s="4"/>
      <c r="MF144" s="4"/>
      <c r="MG144" s="4"/>
      <c r="MH144" s="4"/>
      <c r="MI144" s="4"/>
      <c r="MJ144" s="4"/>
      <c r="MK144" s="4"/>
      <c r="ML144" s="4"/>
      <c r="MM144" s="4"/>
      <c r="MN144" s="4"/>
      <c r="MO144" s="4"/>
      <c r="MP144" s="4"/>
      <c r="MQ144" s="4"/>
      <c r="MR144" s="4"/>
      <c r="MS144" s="4"/>
      <c r="MT144" s="4"/>
      <c r="MU144" s="4"/>
      <c r="MV144" s="4"/>
      <c r="MW144" s="4"/>
      <c r="MX144" s="4"/>
      <c r="MY144" s="4"/>
      <c r="MZ144" s="4"/>
      <c r="NA144" s="4"/>
      <c r="NB144" s="4"/>
      <c r="NC144" s="4"/>
      <c r="ND144" s="4"/>
      <c r="NE144" s="4"/>
      <c r="NF144" s="4"/>
      <c r="NG144" s="4"/>
      <c r="NH144" s="4"/>
      <c r="NI144" s="4"/>
      <c r="NJ144" s="4"/>
      <c r="NK144" s="4"/>
      <c r="NL144" s="4"/>
      <c r="NM144" s="4"/>
      <c r="NN144" s="4"/>
      <c r="NO144" s="4"/>
      <c r="NP144" s="4"/>
      <c r="NQ144" s="4"/>
      <c r="NR144" s="4"/>
      <c r="NS144" s="4"/>
      <c r="NT144" s="4"/>
      <c r="NU144" s="4"/>
      <c r="NV144" s="4"/>
      <c r="NW144" s="4"/>
      <c r="NX144" s="4"/>
      <c r="NY144" s="4"/>
    </row>
    <row r="145" spans="1:389" s="31" customFormat="1" ht="125.25" customHeight="1">
      <c r="A145" s="5">
        <v>1</v>
      </c>
      <c r="B145" s="5"/>
      <c r="C145" s="5"/>
      <c r="D145" s="5"/>
      <c r="E145" s="5"/>
      <c r="F145" s="33"/>
      <c r="G145" s="33">
        <v>1</v>
      </c>
      <c r="H145" s="33"/>
      <c r="I145" s="33"/>
      <c r="J145" s="33"/>
      <c r="K145" s="33"/>
      <c r="L145" s="33"/>
      <c r="M145" s="36" t="s">
        <v>373</v>
      </c>
      <c r="N145" s="37" t="s">
        <v>119</v>
      </c>
      <c r="O145" s="38" t="s">
        <v>1232</v>
      </c>
      <c r="P145" s="39" t="s">
        <v>1233</v>
      </c>
      <c r="Q145" s="40">
        <v>1</v>
      </c>
      <c r="R145" s="40"/>
      <c r="S145" s="15" t="s">
        <v>1252</v>
      </c>
      <c r="T145" s="36" t="s">
        <v>1253</v>
      </c>
      <c r="U145" s="42" t="s">
        <v>1254</v>
      </c>
      <c r="V145" s="17">
        <v>44918</v>
      </c>
      <c r="W145" s="17">
        <v>44922</v>
      </c>
      <c r="X145" s="17">
        <v>45245</v>
      </c>
      <c r="Y145" s="17">
        <v>45245</v>
      </c>
      <c r="Z145" s="43">
        <v>83250000</v>
      </c>
      <c r="AA145" s="19">
        <v>1020759000</v>
      </c>
      <c r="AB145" s="19">
        <v>0</v>
      </c>
      <c r="AC145" s="19">
        <v>0</v>
      </c>
      <c r="AD145" s="19">
        <v>0</v>
      </c>
      <c r="AE145" s="20">
        <f t="shared" si="18"/>
        <v>1104009000</v>
      </c>
      <c r="AF145" s="19">
        <v>0</v>
      </c>
      <c r="AG145" s="20">
        <f t="shared" si="19"/>
        <v>1104009000</v>
      </c>
      <c r="AH145" s="21">
        <v>0</v>
      </c>
      <c r="AI145" s="20">
        <f t="shared" si="20"/>
        <v>1104009000</v>
      </c>
      <c r="AJ145" s="34" t="s">
        <v>67</v>
      </c>
      <c r="AK145" s="22" t="s">
        <v>230</v>
      </c>
      <c r="AL145" s="44">
        <v>890101815</v>
      </c>
      <c r="AM145" s="44">
        <v>9</v>
      </c>
      <c r="AN145" s="24" t="s">
        <v>1255</v>
      </c>
      <c r="AO145" s="44">
        <v>2191200</v>
      </c>
      <c r="AP145" s="46" t="s">
        <v>231</v>
      </c>
      <c r="AQ145" s="45" t="s">
        <v>31</v>
      </c>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c r="CW145" s="4"/>
      <c r="CX145" s="4"/>
      <c r="CY145" s="4"/>
      <c r="CZ145" s="4"/>
      <c r="DA145" s="4"/>
      <c r="DB145" s="4"/>
      <c r="DC145" s="4"/>
      <c r="DD145" s="4"/>
      <c r="DE145" s="4"/>
      <c r="DF145" s="4"/>
      <c r="DG145" s="4"/>
      <c r="DH145" s="4"/>
      <c r="DI145" s="4"/>
      <c r="DJ145" s="4"/>
      <c r="DK145" s="4"/>
      <c r="DL145" s="4"/>
      <c r="DM145" s="4"/>
      <c r="DN145" s="4"/>
      <c r="DO145" s="4"/>
      <c r="DP145" s="4"/>
      <c r="DQ145" s="4"/>
      <c r="DR145" s="4"/>
      <c r="DS145" s="4"/>
      <c r="DT145" s="4"/>
      <c r="DU145" s="4"/>
      <c r="DV145" s="4"/>
      <c r="DW145" s="4"/>
      <c r="DX145" s="4"/>
      <c r="DY145" s="4"/>
      <c r="DZ145" s="4"/>
      <c r="EA145" s="4"/>
      <c r="EB145" s="4"/>
      <c r="EC145" s="4"/>
      <c r="ED145" s="4"/>
      <c r="EE145" s="4"/>
      <c r="EF145" s="4"/>
      <c r="EG145" s="4"/>
      <c r="EH145" s="4"/>
      <c r="EI145" s="4"/>
      <c r="EJ145" s="4"/>
      <c r="EK145" s="4"/>
      <c r="EL145" s="4"/>
      <c r="EM145" s="4"/>
      <c r="EN145" s="4"/>
      <c r="EO145" s="4"/>
      <c r="EP145" s="4"/>
      <c r="EQ145" s="4"/>
      <c r="ER145" s="4"/>
      <c r="ES145" s="4"/>
      <c r="ET145" s="4"/>
      <c r="EU145" s="4"/>
      <c r="EV145" s="4"/>
      <c r="EW145" s="4"/>
      <c r="EX145" s="4"/>
      <c r="EY145" s="4"/>
      <c r="EZ145" s="4"/>
      <c r="FA145" s="4"/>
      <c r="FB145" s="4"/>
      <c r="FC145" s="4"/>
      <c r="FD145" s="4"/>
      <c r="FE145" s="4"/>
      <c r="FF145" s="4"/>
      <c r="FG145" s="4"/>
      <c r="FH145" s="4"/>
      <c r="FI145" s="4"/>
      <c r="FJ145" s="4"/>
      <c r="FK145" s="4"/>
      <c r="FL145" s="4"/>
      <c r="FM145" s="4"/>
      <c r="FN145" s="4"/>
      <c r="FO145" s="4"/>
      <c r="FP145" s="4"/>
      <c r="FQ145" s="4"/>
      <c r="FR145" s="4"/>
      <c r="FS145" s="4"/>
      <c r="FT145" s="4"/>
      <c r="FU145" s="4"/>
      <c r="FV145" s="4"/>
      <c r="FW145" s="4"/>
      <c r="FX145" s="4"/>
      <c r="FY145" s="4"/>
      <c r="FZ145" s="4"/>
      <c r="GA145" s="4"/>
      <c r="GB145" s="4"/>
      <c r="GC145" s="4"/>
      <c r="GD145" s="4"/>
      <c r="GE145" s="4"/>
      <c r="GF145" s="4"/>
      <c r="GG145" s="4"/>
      <c r="GH145" s="4"/>
      <c r="GI145" s="4"/>
      <c r="GJ145" s="4"/>
      <c r="GK145" s="4"/>
      <c r="GL145" s="4"/>
      <c r="GM145" s="4"/>
      <c r="GN145" s="4"/>
      <c r="GO145" s="4"/>
      <c r="GP145" s="4"/>
      <c r="GQ145" s="4"/>
      <c r="GR145" s="4"/>
      <c r="GS145" s="4"/>
      <c r="GT145" s="4"/>
      <c r="GU145" s="4"/>
      <c r="GV145" s="4"/>
      <c r="GW145" s="4"/>
      <c r="GX145" s="4"/>
      <c r="GY145" s="4"/>
      <c r="GZ145" s="4"/>
      <c r="HA145" s="4"/>
      <c r="HB145" s="4"/>
      <c r="HC145" s="4"/>
      <c r="HD145" s="4"/>
      <c r="HE145" s="4"/>
      <c r="HF145" s="4"/>
      <c r="HG145" s="4"/>
      <c r="HH145" s="4"/>
      <c r="HI145" s="4"/>
      <c r="HJ145" s="4"/>
      <c r="HK145" s="4"/>
      <c r="HL145" s="4"/>
      <c r="HM145" s="4"/>
      <c r="HN145" s="4"/>
      <c r="HO145" s="4"/>
      <c r="HP145" s="4"/>
      <c r="HQ145" s="4"/>
      <c r="HR145" s="4"/>
      <c r="HS145" s="4"/>
      <c r="HT145" s="4"/>
      <c r="HU145" s="4"/>
      <c r="HV145" s="4"/>
      <c r="HW145" s="4"/>
      <c r="HX145" s="4"/>
      <c r="HY145" s="4"/>
      <c r="HZ145" s="4"/>
      <c r="IA145" s="4"/>
      <c r="IB145" s="4"/>
      <c r="IC145" s="4"/>
      <c r="ID145" s="4"/>
      <c r="IE145" s="4"/>
      <c r="IF145" s="4"/>
      <c r="IG145" s="4"/>
      <c r="IH145" s="4"/>
      <c r="II145" s="4"/>
      <c r="IJ145" s="4"/>
      <c r="IK145" s="4"/>
      <c r="IL145" s="4"/>
      <c r="IM145" s="4"/>
      <c r="IN145" s="4"/>
      <c r="IO145" s="4"/>
      <c r="IP145" s="4"/>
      <c r="IQ145" s="4"/>
      <c r="IR145" s="4"/>
      <c r="IS145" s="4"/>
      <c r="IT145" s="4"/>
      <c r="IU145" s="4"/>
      <c r="IV145" s="4"/>
      <c r="IW145" s="4"/>
      <c r="IX145" s="4"/>
      <c r="IY145" s="4"/>
      <c r="IZ145" s="4"/>
      <c r="JA145" s="4"/>
      <c r="JB145" s="4"/>
      <c r="JC145" s="4"/>
      <c r="JD145" s="4"/>
      <c r="JE145" s="4"/>
      <c r="JF145" s="4"/>
      <c r="JG145" s="4"/>
      <c r="JH145" s="4"/>
      <c r="JI145" s="4"/>
      <c r="JJ145" s="4"/>
      <c r="JK145" s="4"/>
      <c r="JL145" s="4"/>
      <c r="JM145" s="4"/>
      <c r="JN145" s="4"/>
      <c r="JO145" s="4"/>
      <c r="JP145" s="4"/>
      <c r="JQ145" s="4"/>
      <c r="JR145" s="4"/>
      <c r="JS145" s="4"/>
      <c r="JT145" s="4"/>
      <c r="JU145" s="4"/>
      <c r="JV145" s="4"/>
      <c r="JW145" s="4"/>
      <c r="JX145" s="4"/>
      <c r="JY145" s="4"/>
      <c r="JZ145" s="4"/>
      <c r="KA145" s="4"/>
      <c r="KB145" s="4"/>
      <c r="KC145" s="4"/>
      <c r="KD145" s="4"/>
      <c r="KE145" s="4"/>
      <c r="KF145" s="4"/>
      <c r="KG145" s="4"/>
      <c r="KH145" s="4"/>
      <c r="KI145" s="4"/>
      <c r="KJ145" s="4"/>
      <c r="KK145" s="4"/>
      <c r="KL145" s="4"/>
      <c r="KM145" s="4"/>
      <c r="KN145" s="4"/>
      <c r="KO145" s="4"/>
      <c r="KP145" s="4"/>
      <c r="KQ145" s="4"/>
      <c r="KR145" s="4"/>
      <c r="KS145" s="4"/>
      <c r="KT145" s="4"/>
      <c r="KU145" s="4"/>
      <c r="KV145" s="4"/>
      <c r="KW145" s="4"/>
      <c r="KX145" s="4"/>
      <c r="KY145" s="4"/>
      <c r="KZ145" s="4"/>
      <c r="LA145" s="4"/>
      <c r="LB145" s="4"/>
      <c r="LC145" s="4"/>
      <c r="LD145" s="4"/>
      <c r="LE145" s="4"/>
      <c r="LF145" s="4"/>
      <c r="LG145" s="4"/>
      <c r="LH145" s="4"/>
      <c r="LI145" s="4"/>
      <c r="LJ145" s="4"/>
      <c r="LK145" s="4"/>
      <c r="LL145" s="4"/>
      <c r="LM145" s="4"/>
      <c r="LN145" s="4"/>
      <c r="LO145" s="4"/>
      <c r="LP145" s="4"/>
      <c r="LQ145" s="4"/>
      <c r="LR145" s="4"/>
      <c r="LS145" s="4"/>
      <c r="LT145" s="4"/>
      <c r="LU145" s="4"/>
      <c r="LV145" s="4"/>
      <c r="LW145" s="4"/>
      <c r="LX145" s="4"/>
      <c r="LY145" s="4"/>
      <c r="LZ145" s="4"/>
      <c r="MA145" s="4"/>
      <c r="MB145" s="4"/>
      <c r="MC145" s="4"/>
      <c r="MD145" s="4"/>
      <c r="ME145" s="4"/>
      <c r="MF145" s="4"/>
      <c r="MG145" s="4"/>
      <c r="MH145" s="4"/>
      <c r="MI145" s="4"/>
      <c r="MJ145" s="4"/>
      <c r="MK145" s="4"/>
      <c r="ML145" s="4"/>
      <c r="MM145" s="4"/>
      <c r="MN145" s="4"/>
      <c r="MO145" s="4"/>
      <c r="MP145" s="4"/>
      <c r="MQ145" s="4"/>
      <c r="MR145" s="4"/>
      <c r="MS145" s="4"/>
      <c r="MT145" s="4"/>
      <c r="MU145" s="4"/>
      <c r="MV145" s="4"/>
      <c r="MW145" s="4"/>
      <c r="MX145" s="4"/>
      <c r="MY145" s="4"/>
      <c r="MZ145" s="4"/>
      <c r="NA145" s="4"/>
      <c r="NB145" s="4"/>
      <c r="NC145" s="4"/>
      <c r="ND145" s="4"/>
      <c r="NE145" s="4"/>
      <c r="NF145" s="4"/>
      <c r="NG145" s="4"/>
      <c r="NH145" s="4"/>
      <c r="NI145" s="4"/>
      <c r="NJ145" s="4"/>
      <c r="NK145" s="4"/>
      <c r="NL145" s="4"/>
      <c r="NM145" s="4"/>
      <c r="NN145" s="4"/>
      <c r="NO145" s="4"/>
      <c r="NP145" s="4"/>
      <c r="NQ145" s="4"/>
      <c r="NR145" s="4"/>
      <c r="NS145" s="4"/>
      <c r="NT145" s="4"/>
      <c r="NU145" s="4"/>
      <c r="NV145" s="4"/>
      <c r="NW145" s="4"/>
      <c r="NX145" s="4"/>
      <c r="NY145" s="4"/>
    </row>
    <row r="146" spans="1:389" s="31" customFormat="1" ht="125.25" customHeight="1">
      <c r="A146" s="5">
        <v>1</v>
      </c>
      <c r="B146" s="5"/>
      <c r="C146" s="5"/>
      <c r="D146" s="5"/>
      <c r="E146" s="5"/>
      <c r="F146" s="33"/>
      <c r="G146" s="33">
        <v>1</v>
      </c>
      <c r="H146" s="33"/>
      <c r="I146" s="33"/>
      <c r="J146" s="33"/>
      <c r="K146" s="33"/>
      <c r="L146" s="33"/>
      <c r="M146" s="36" t="s">
        <v>373</v>
      </c>
      <c r="N146" s="37" t="s">
        <v>119</v>
      </c>
      <c r="O146" s="38" t="s">
        <v>1232</v>
      </c>
      <c r="P146" s="39" t="s">
        <v>1233</v>
      </c>
      <c r="Q146" s="40">
        <v>1</v>
      </c>
      <c r="R146" s="40"/>
      <c r="S146" s="15" t="s">
        <v>1256</v>
      </c>
      <c r="T146" s="36" t="s">
        <v>1257</v>
      </c>
      <c r="U146" s="42" t="s">
        <v>1258</v>
      </c>
      <c r="V146" s="17">
        <v>44917</v>
      </c>
      <c r="W146" s="17">
        <v>44924</v>
      </c>
      <c r="X146" s="17">
        <v>45245</v>
      </c>
      <c r="Y146" s="17">
        <v>45245</v>
      </c>
      <c r="Z146" s="43">
        <v>8500000</v>
      </c>
      <c r="AA146" s="19">
        <v>389000000</v>
      </c>
      <c r="AB146" s="19">
        <v>0</v>
      </c>
      <c r="AC146" s="19">
        <v>0</v>
      </c>
      <c r="AD146" s="19">
        <v>0</v>
      </c>
      <c r="AE146" s="20">
        <f t="shared" si="18"/>
        <v>397500000</v>
      </c>
      <c r="AF146" s="19">
        <v>0</v>
      </c>
      <c r="AG146" s="20">
        <f t="shared" si="19"/>
        <v>397500000</v>
      </c>
      <c r="AH146" s="21">
        <v>0</v>
      </c>
      <c r="AI146" s="20">
        <f t="shared" si="20"/>
        <v>397500000</v>
      </c>
      <c r="AJ146" s="34" t="s">
        <v>67</v>
      </c>
      <c r="AK146" s="22" t="s">
        <v>404</v>
      </c>
      <c r="AL146" s="44">
        <v>860019041</v>
      </c>
      <c r="AM146" s="44">
        <v>6</v>
      </c>
      <c r="AN146" s="35" t="s">
        <v>228</v>
      </c>
      <c r="AO146" s="44">
        <v>6544666</v>
      </c>
      <c r="AP146" s="46" t="s">
        <v>53</v>
      </c>
      <c r="AQ146" s="45" t="s">
        <v>31</v>
      </c>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c r="CW146" s="4"/>
      <c r="CX146" s="4"/>
      <c r="CY146" s="4"/>
      <c r="CZ146" s="4"/>
      <c r="DA146" s="4"/>
      <c r="DB146" s="4"/>
      <c r="DC146" s="4"/>
      <c r="DD146" s="4"/>
      <c r="DE146" s="4"/>
      <c r="DF146" s="4"/>
      <c r="DG146" s="4"/>
      <c r="DH146" s="4"/>
      <c r="DI146" s="4"/>
      <c r="DJ146" s="4"/>
      <c r="DK146" s="4"/>
      <c r="DL146" s="4"/>
      <c r="DM146" s="4"/>
      <c r="DN146" s="4"/>
      <c r="DO146" s="4"/>
      <c r="DP146" s="4"/>
      <c r="DQ146" s="4"/>
      <c r="DR146" s="4"/>
      <c r="DS146" s="4"/>
      <c r="DT146" s="4"/>
      <c r="DU146" s="4"/>
      <c r="DV146" s="4"/>
      <c r="DW146" s="4"/>
      <c r="DX146" s="4"/>
      <c r="DY146" s="4"/>
      <c r="DZ146" s="4"/>
      <c r="EA146" s="4"/>
      <c r="EB146" s="4"/>
      <c r="EC146" s="4"/>
      <c r="ED146" s="4"/>
      <c r="EE146" s="4"/>
      <c r="EF146" s="4"/>
      <c r="EG146" s="4"/>
      <c r="EH146" s="4"/>
      <c r="EI146" s="4"/>
      <c r="EJ146" s="4"/>
      <c r="EK146" s="4"/>
      <c r="EL146" s="4"/>
      <c r="EM146" s="4"/>
      <c r="EN146" s="4"/>
      <c r="EO146" s="4"/>
      <c r="EP146" s="4"/>
      <c r="EQ146" s="4"/>
      <c r="ER146" s="4"/>
      <c r="ES146" s="4"/>
      <c r="ET146" s="4"/>
      <c r="EU146" s="4"/>
      <c r="EV146" s="4"/>
      <c r="EW146" s="4"/>
      <c r="EX146" s="4"/>
      <c r="EY146" s="4"/>
      <c r="EZ146" s="4"/>
      <c r="FA146" s="4"/>
      <c r="FB146" s="4"/>
      <c r="FC146" s="4"/>
      <c r="FD146" s="4"/>
      <c r="FE146" s="4"/>
      <c r="FF146" s="4"/>
      <c r="FG146" s="4"/>
      <c r="FH146" s="4"/>
      <c r="FI146" s="4"/>
      <c r="FJ146" s="4"/>
      <c r="FK146" s="4"/>
      <c r="FL146" s="4"/>
      <c r="FM146" s="4"/>
      <c r="FN146" s="4"/>
      <c r="FO146" s="4"/>
      <c r="FP146" s="4"/>
      <c r="FQ146" s="4"/>
      <c r="FR146" s="4"/>
      <c r="FS146" s="4"/>
      <c r="FT146" s="4"/>
      <c r="FU146" s="4"/>
      <c r="FV146" s="4"/>
      <c r="FW146" s="4"/>
      <c r="FX146" s="4"/>
      <c r="FY146" s="4"/>
      <c r="FZ146" s="4"/>
      <c r="GA146" s="4"/>
      <c r="GB146" s="4"/>
      <c r="GC146" s="4"/>
      <c r="GD146" s="4"/>
      <c r="GE146" s="4"/>
      <c r="GF146" s="4"/>
      <c r="GG146" s="4"/>
      <c r="GH146" s="4"/>
      <c r="GI146" s="4"/>
      <c r="GJ146" s="4"/>
      <c r="GK146" s="4"/>
      <c r="GL146" s="4"/>
      <c r="GM146" s="4"/>
      <c r="GN146" s="4"/>
      <c r="GO146" s="4"/>
      <c r="GP146" s="4"/>
      <c r="GQ146" s="4"/>
      <c r="GR146" s="4"/>
      <c r="GS146" s="4"/>
      <c r="GT146" s="4"/>
      <c r="GU146" s="4"/>
      <c r="GV146" s="4"/>
      <c r="GW146" s="4"/>
      <c r="GX146" s="4"/>
      <c r="GY146" s="4"/>
      <c r="GZ146" s="4"/>
      <c r="HA146" s="4"/>
      <c r="HB146" s="4"/>
      <c r="HC146" s="4"/>
      <c r="HD146" s="4"/>
      <c r="HE146" s="4"/>
      <c r="HF146" s="4"/>
      <c r="HG146" s="4"/>
      <c r="HH146" s="4"/>
      <c r="HI146" s="4"/>
      <c r="HJ146" s="4"/>
      <c r="HK146" s="4"/>
      <c r="HL146" s="4"/>
      <c r="HM146" s="4"/>
      <c r="HN146" s="4"/>
      <c r="HO146" s="4"/>
      <c r="HP146" s="4"/>
      <c r="HQ146" s="4"/>
      <c r="HR146" s="4"/>
      <c r="HS146" s="4"/>
      <c r="HT146" s="4"/>
      <c r="HU146" s="4"/>
      <c r="HV146" s="4"/>
      <c r="HW146" s="4"/>
      <c r="HX146" s="4"/>
      <c r="HY146" s="4"/>
      <c r="HZ146" s="4"/>
      <c r="IA146" s="4"/>
      <c r="IB146" s="4"/>
      <c r="IC146" s="4"/>
      <c r="ID146" s="4"/>
      <c r="IE146" s="4"/>
      <c r="IF146" s="4"/>
      <c r="IG146" s="4"/>
      <c r="IH146" s="4"/>
      <c r="II146" s="4"/>
      <c r="IJ146" s="4"/>
      <c r="IK146" s="4"/>
      <c r="IL146" s="4"/>
      <c r="IM146" s="4"/>
      <c r="IN146" s="4"/>
      <c r="IO146" s="4"/>
      <c r="IP146" s="4"/>
      <c r="IQ146" s="4"/>
      <c r="IR146" s="4"/>
      <c r="IS146" s="4"/>
      <c r="IT146" s="4"/>
      <c r="IU146" s="4"/>
      <c r="IV146" s="4"/>
      <c r="IW146" s="4"/>
      <c r="IX146" s="4"/>
      <c r="IY146" s="4"/>
      <c r="IZ146" s="4"/>
      <c r="JA146" s="4"/>
      <c r="JB146" s="4"/>
      <c r="JC146" s="4"/>
      <c r="JD146" s="4"/>
      <c r="JE146" s="4"/>
      <c r="JF146" s="4"/>
      <c r="JG146" s="4"/>
      <c r="JH146" s="4"/>
      <c r="JI146" s="4"/>
      <c r="JJ146" s="4"/>
      <c r="JK146" s="4"/>
      <c r="JL146" s="4"/>
      <c r="JM146" s="4"/>
      <c r="JN146" s="4"/>
      <c r="JO146" s="4"/>
      <c r="JP146" s="4"/>
      <c r="JQ146" s="4"/>
      <c r="JR146" s="4"/>
      <c r="JS146" s="4"/>
      <c r="JT146" s="4"/>
      <c r="JU146" s="4"/>
      <c r="JV146" s="4"/>
      <c r="JW146" s="4"/>
      <c r="JX146" s="4"/>
      <c r="JY146" s="4"/>
      <c r="JZ146" s="4"/>
      <c r="KA146" s="4"/>
      <c r="KB146" s="4"/>
      <c r="KC146" s="4"/>
      <c r="KD146" s="4"/>
      <c r="KE146" s="4"/>
      <c r="KF146" s="4"/>
      <c r="KG146" s="4"/>
      <c r="KH146" s="4"/>
      <c r="KI146" s="4"/>
      <c r="KJ146" s="4"/>
      <c r="KK146" s="4"/>
      <c r="KL146" s="4"/>
      <c r="KM146" s="4"/>
      <c r="KN146" s="4"/>
      <c r="KO146" s="4"/>
      <c r="KP146" s="4"/>
      <c r="KQ146" s="4"/>
      <c r="KR146" s="4"/>
      <c r="KS146" s="4"/>
      <c r="KT146" s="4"/>
      <c r="KU146" s="4"/>
      <c r="KV146" s="4"/>
      <c r="KW146" s="4"/>
      <c r="KX146" s="4"/>
      <c r="KY146" s="4"/>
      <c r="KZ146" s="4"/>
      <c r="LA146" s="4"/>
      <c r="LB146" s="4"/>
      <c r="LC146" s="4"/>
      <c r="LD146" s="4"/>
      <c r="LE146" s="4"/>
      <c r="LF146" s="4"/>
      <c r="LG146" s="4"/>
      <c r="LH146" s="4"/>
      <c r="LI146" s="4"/>
      <c r="LJ146" s="4"/>
      <c r="LK146" s="4"/>
      <c r="LL146" s="4"/>
      <c r="LM146" s="4"/>
      <c r="LN146" s="4"/>
      <c r="LO146" s="4"/>
      <c r="LP146" s="4"/>
      <c r="LQ146" s="4"/>
      <c r="LR146" s="4"/>
      <c r="LS146" s="4"/>
      <c r="LT146" s="4"/>
      <c r="LU146" s="4"/>
      <c r="LV146" s="4"/>
      <c r="LW146" s="4"/>
      <c r="LX146" s="4"/>
      <c r="LY146" s="4"/>
      <c r="LZ146" s="4"/>
      <c r="MA146" s="4"/>
      <c r="MB146" s="4"/>
      <c r="MC146" s="4"/>
      <c r="MD146" s="4"/>
      <c r="ME146" s="4"/>
      <c r="MF146" s="4"/>
      <c r="MG146" s="4"/>
      <c r="MH146" s="4"/>
      <c r="MI146" s="4"/>
      <c r="MJ146" s="4"/>
      <c r="MK146" s="4"/>
      <c r="ML146" s="4"/>
      <c r="MM146" s="4"/>
      <c r="MN146" s="4"/>
      <c r="MO146" s="4"/>
      <c r="MP146" s="4"/>
      <c r="MQ146" s="4"/>
      <c r="MR146" s="4"/>
      <c r="MS146" s="4"/>
      <c r="MT146" s="4"/>
      <c r="MU146" s="4"/>
      <c r="MV146" s="4"/>
      <c r="MW146" s="4"/>
      <c r="MX146" s="4"/>
      <c r="MY146" s="4"/>
      <c r="MZ146" s="4"/>
      <c r="NA146" s="4"/>
      <c r="NB146" s="4"/>
      <c r="NC146" s="4"/>
      <c r="ND146" s="4"/>
      <c r="NE146" s="4"/>
      <c r="NF146" s="4"/>
      <c r="NG146" s="4"/>
      <c r="NH146" s="4"/>
      <c r="NI146" s="4"/>
      <c r="NJ146" s="4"/>
      <c r="NK146" s="4"/>
      <c r="NL146" s="4"/>
      <c r="NM146" s="4"/>
      <c r="NN146" s="4"/>
      <c r="NO146" s="4"/>
      <c r="NP146" s="4"/>
      <c r="NQ146" s="4"/>
      <c r="NR146" s="4"/>
      <c r="NS146" s="4"/>
      <c r="NT146" s="4"/>
      <c r="NU146" s="4"/>
      <c r="NV146" s="4"/>
      <c r="NW146" s="4"/>
      <c r="NX146" s="4"/>
      <c r="NY146" s="4"/>
    </row>
    <row r="147" spans="1:389" s="31" customFormat="1" ht="125.25" customHeight="1">
      <c r="A147" s="5">
        <v>1</v>
      </c>
      <c r="B147" s="5"/>
      <c r="C147" s="5"/>
      <c r="D147" s="5"/>
      <c r="E147" s="5"/>
      <c r="F147" s="33"/>
      <c r="G147" s="33">
        <v>1</v>
      </c>
      <c r="H147" s="33"/>
      <c r="I147" s="33"/>
      <c r="J147" s="33"/>
      <c r="K147" s="33"/>
      <c r="L147" s="33"/>
      <c r="M147" s="36" t="s">
        <v>373</v>
      </c>
      <c r="N147" s="37" t="s">
        <v>119</v>
      </c>
      <c r="O147" s="38" t="s">
        <v>1232</v>
      </c>
      <c r="P147" s="39" t="s">
        <v>1233</v>
      </c>
      <c r="Q147" s="40">
        <v>1</v>
      </c>
      <c r="R147" s="40"/>
      <c r="S147" s="15" t="s">
        <v>1259</v>
      </c>
      <c r="T147" s="36" t="s">
        <v>107</v>
      </c>
      <c r="U147" s="42" t="s">
        <v>1258</v>
      </c>
      <c r="V147" s="17">
        <v>44917</v>
      </c>
      <c r="W147" s="17">
        <v>44923</v>
      </c>
      <c r="X147" s="17">
        <v>45245</v>
      </c>
      <c r="Y147" s="17">
        <v>45245</v>
      </c>
      <c r="Z147" s="43">
        <v>43750000</v>
      </c>
      <c r="AA147" s="19">
        <v>638837500</v>
      </c>
      <c r="AB147" s="19">
        <v>0</v>
      </c>
      <c r="AC147" s="19">
        <v>0</v>
      </c>
      <c r="AD147" s="19">
        <v>0</v>
      </c>
      <c r="AE147" s="20">
        <f t="shared" si="18"/>
        <v>682587500</v>
      </c>
      <c r="AF147" s="19">
        <v>0</v>
      </c>
      <c r="AG147" s="20">
        <f t="shared" si="19"/>
        <v>682587500</v>
      </c>
      <c r="AH147" s="21">
        <v>0</v>
      </c>
      <c r="AI147" s="20">
        <f t="shared" si="20"/>
        <v>682587500</v>
      </c>
      <c r="AJ147" s="34" t="s">
        <v>67</v>
      </c>
      <c r="AK147" s="22" t="s">
        <v>108</v>
      </c>
      <c r="AL147" s="44">
        <v>890300292</v>
      </c>
      <c r="AM147" s="44">
        <v>0</v>
      </c>
      <c r="AN147" s="24" t="s">
        <v>1018</v>
      </c>
      <c r="AO147" s="44">
        <v>5893000</v>
      </c>
      <c r="AP147" s="46" t="s">
        <v>109</v>
      </c>
      <c r="AQ147" s="45" t="s">
        <v>1260</v>
      </c>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c r="CW147" s="4"/>
      <c r="CX147" s="4"/>
      <c r="CY147" s="4"/>
      <c r="CZ147" s="4"/>
      <c r="DA147" s="4"/>
      <c r="DB147" s="4"/>
      <c r="DC147" s="4"/>
      <c r="DD147" s="4"/>
      <c r="DE147" s="4"/>
      <c r="DF147" s="4"/>
      <c r="DG147" s="4"/>
      <c r="DH147" s="4"/>
      <c r="DI147" s="4"/>
      <c r="DJ147" s="4"/>
      <c r="DK147" s="4"/>
      <c r="DL147" s="4"/>
      <c r="DM147" s="4"/>
      <c r="DN147" s="4"/>
      <c r="DO147" s="4"/>
      <c r="DP147" s="4"/>
      <c r="DQ147" s="4"/>
      <c r="DR147" s="4"/>
      <c r="DS147" s="4"/>
      <c r="DT147" s="4"/>
      <c r="DU147" s="4"/>
      <c r="DV147" s="4"/>
      <c r="DW147" s="4"/>
      <c r="DX147" s="4"/>
      <c r="DY147" s="4"/>
      <c r="DZ147" s="4"/>
      <c r="EA147" s="4"/>
      <c r="EB147" s="4"/>
      <c r="EC147" s="4"/>
      <c r="ED147" s="4"/>
      <c r="EE147" s="4"/>
      <c r="EF147" s="4"/>
      <c r="EG147" s="4"/>
      <c r="EH147" s="4"/>
      <c r="EI147" s="4"/>
      <c r="EJ147" s="4"/>
      <c r="EK147" s="4"/>
      <c r="EL147" s="4"/>
      <c r="EM147" s="4"/>
      <c r="EN147" s="4"/>
      <c r="EO147" s="4"/>
      <c r="EP147" s="4"/>
      <c r="EQ147" s="4"/>
      <c r="ER147" s="4"/>
      <c r="ES147" s="4"/>
      <c r="ET147" s="4"/>
      <c r="EU147" s="4"/>
      <c r="EV147" s="4"/>
      <c r="EW147" s="4"/>
      <c r="EX147" s="4"/>
      <c r="EY147" s="4"/>
      <c r="EZ147" s="4"/>
      <c r="FA147" s="4"/>
      <c r="FB147" s="4"/>
      <c r="FC147" s="4"/>
      <c r="FD147" s="4"/>
      <c r="FE147" s="4"/>
      <c r="FF147" s="4"/>
      <c r="FG147" s="4"/>
      <c r="FH147" s="4"/>
      <c r="FI147" s="4"/>
      <c r="FJ147" s="4"/>
      <c r="FK147" s="4"/>
      <c r="FL147" s="4"/>
      <c r="FM147" s="4"/>
      <c r="FN147" s="4"/>
      <c r="FO147" s="4"/>
      <c r="FP147" s="4"/>
      <c r="FQ147" s="4"/>
      <c r="FR147" s="4"/>
      <c r="FS147" s="4"/>
      <c r="FT147" s="4"/>
      <c r="FU147" s="4"/>
      <c r="FV147" s="4"/>
      <c r="FW147" s="4"/>
      <c r="FX147" s="4"/>
      <c r="FY147" s="4"/>
      <c r="FZ147" s="4"/>
      <c r="GA147" s="4"/>
      <c r="GB147" s="4"/>
      <c r="GC147" s="4"/>
      <c r="GD147" s="4"/>
      <c r="GE147" s="4"/>
      <c r="GF147" s="4"/>
      <c r="GG147" s="4"/>
      <c r="GH147" s="4"/>
      <c r="GI147" s="4"/>
      <c r="GJ147" s="4"/>
      <c r="GK147" s="4"/>
      <c r="GL147" s="4"/>
      <c r="GM147" s="4"/>
      <c r="GN147" s="4"/>
      <c r="GO147" s="4"/>
      <c r="GP147" s="4"/>
      <c r="GQ147" s="4"/>
      <c r="GR147" s="4"/>
      <c r="GS147" s="4"/>
      <c r="GT147" s="4"/>
      <c r="GU147" s="4"/>
      <c r="GV147" s="4"/>
      <c r="GW147" s="4"/>
      <c r="GX147" s="4"/>
      <c r="GY147" s="4"/>
      <c r="GZ147" s="4"/>
      <c r="HA147" s="4"/>
      <c r="HB147" s="4"/>
      <c r="HC147" s="4"/>
      <c r="HD147" s="4"/>
      <c r="HE147" s="4"/>
      <c r="HF147" s="4"/>
      <c r="HG147" s="4"/>
      <c r="HH147" s="4"/>
      <c r="HI147" s="4"/>
      <c r="HJ147" s="4"/>
      <c r="HK147" s="4"/>
      <c r="HL147" s="4"/>
      <c r="HM147" s="4"/>
      <c r="HN147" s="4"/>
      <c r="HO147" s="4"/>
      <c r="HP147" s="4"/>
      <c r="HQ147" s="4"/>
      <c r="HR147" s="4"/>
      <c r="HS147" s="4"/>
      <c r="HT147" s="4"/>
      <c r="HU147" s="4"/>
      <c r="HV147" s="4"/>
      <c r="HW147" s="4"/>
      <c r="HX147" s="4"/>
      <c r="HY147" s="4"/>
      <c r="HZ147" s="4"/>
      <c r="IA147" s="4"/>
      <c r="IB147" s="4"/>
      <c r="IC147" s="4"/>
      <c r="ID147" s="4"/>
      <c r="IE147" s="4"/>
      <c r="IF147" s="4"/>
      <c r="IG147" s="4"/>
      <c r="IH147" s="4"/>
      <c r="II147" s="4"/>
      <c r="IJ147" s="4"/>
      <c r="IK147" s="4"/>
      <c r="IL147" s="4"/>
      <c r="IM147" s="4"/>
      <c r="IN147" s="4"/>
      <c r="IO147" s="4"/>
      <c r="IP147" s="4"/>
      <c r="IQ147" s="4"/>
      <c r="IR147" s="4"/>
      <c r="IS147" s="4"/>
      <c r="IT147" s="4"/>
      <c r="IU147" s="4"/>
      <c r="IV147" s="4"/>
      <c r="IW147" s="4"/>
      <c r="IX147" s="4"/>
      <c r="IY147" s="4"/>
      <c r="IZ147" s="4"/>
      <c r="JA147" s="4"/>
      <c r="JB147" s="4"/>
      <c r="JC147" s="4"/>
      <c r="JD147" s="4"/>
      <c r="JE147" s="4"/>
      <c r="JF147" s="4"/>
      <c r="JG147" s="4"/>
      <c r="JH147" s="4"/>
      <c r="JI147" s="4"/>
      <c r="JJ147" s="4"/>
      <c r="JK147" s="4"/>
      <c r="JL147" s="4"/>
      <c r="JM147" s="4"/>
      <c r="JN147" s="4"/>
      <c r="JO147" s="4"/>
      <c r="JP147" s="4"/>
      <c r="JQ147" s="4"/>
      <c r="JR147" s="4"/>
      <c r="JS147" s="4"/>
      <c r="JT147" s="4"/>
      <c r="JU147" s="4"/>
      <c r="JV147" s="4"/>
      <c r="JW147" s="4"/>
      <c r="JX147" s="4"/>
      <c r="JY147" s="4"/>
      <c r="JZ147" s="4"/>
      <c r="KA147" s="4"/>
      <c r="KB147" s="4"/>
      <c r="KC147" s="4"/>
      <c r="KD147" s="4"/>
      <c r="KE147" s="4"/>
      <c r="KF147" s="4"/>
      <c r="KG147" s="4"/>
      <c r="KH147" s="4"/>
      <c r="KI147" s="4"/>
      <c r="KJ147" s="4"/>
      <c r="KK147" s="4"/>
      <c r="KL147" s="4"/>
      <c r="KM147" s="4"/>
      <c r="KN147" s="4"/>
      <c r="KO147" s="4"/>
      <c r="KP147" s="4"/>
      <c r="KQ147" s="4"/>
      <c r="KR147" s="4"/>
      <c r="KS147" s="4"/>
      <c r="KT147" s="4"/>
      <c r="KU147" s="4"/>
      <c r="KV147" s="4"/>
      <c r="KW147" s="4"/>
      <c r="KX147" s="4"/>
      <c r="KY147" s="4"/>
      <c r="KZ147" s="4"/>
      <c r="LA147" s="4"/>
      <c r="LB147" s="4"/>
      <c r="LC147" s="4"/>
      <c r="LD147" s="4"/>
      <c r="LE147" s="4"/>
      <c r="LF147" s="4"/>
      <c r="LG147" s="4"/>
      <c r="LH147" s="4"/>
      <c r="LI147" s="4"/>
      <c r="LJ147" s="4"/>
      <c r="LK147" s="4"/>
      <c r="LL147" s="4"/>
      <c r="LM147" s="4"/>
      <c r="LN147" s="4"/>
      <c r="LO147" s="4"/>
      <c r="LP147" s="4"/>
      <c r="LQ147" s="4"/>
      <c r="LR147" s="4"/>
      <c r="LS147" s="4"/>
      <c r="LT147" s="4"/>
      <c r="LU147" s="4"/>
      <c r="LV147" s="4"/>
      <c r="LW147" s="4"/>
      <c r="LX147" s="4"/>
      <c r="LY147" s="4"/>
      <c r="LZ147" s="4"/>
      <c r="MA147" s="4"/>
      <c r="MB147" s="4"/>
      <c r="MC147" s="4"/>
      <c r="MD147" s="4"/>
      <c r="ME147" s="4"/>
      <c r="MF147" s="4"/>
      <c r="MG147" s="4"/>
      <c r="MH147" s="4"/>
      <c r="MI147" s="4"/>
      <c r="MJ147" s="4"/>
      <c r="MK147" s="4"/>
      <c r="ML147" s="4"/>
      <c r="MM147" s="4"/>
      <c r="MN147" s="4"/>
      <c r="MO147" s="4"/>
      <c r="MP147" s="4"/>
      <c r="MQ147" s="4"/>
      <c r="MR147" s="4"/>
      <c r="MS147" s="4"/>
      <c r="MT147" s="4"/>
      <c r="MU147" s="4"/>
      <c r="MV147" s="4"/>
      <c r="MW147" s="4"/>
      <c r="MX147" s="4"/>
      <c r="MY147" s="4"/>
      <c r="MZ147" s="4"/>
      <c r="NA147" s="4"/>
      <c r="NB147" s="4"/>
      <c r="NC147" s="4"/>
      <c r="ND147" s="4"/>
      <c r="NE147" s="4"/>
      <c r="NF147" s="4"/>
      <c r="NG147" s="4"/>
      <c r="NH147" s="4"/>
      <c r="NI147" s="4"/>
      <c r="NJ147" s="4"/>
      <c r="NK147" s="4"/>
      <c r="NL147" s="4"/>
      <c r="NM147" s="4"/>
      <c r="NN147" s="4"/>
      <c r="NO147" s="4"/>
      <c r="NP147" s="4"/>
      <c r="NQ147" s="4"/>
      <c r="NR147" s="4"/>
      <c r="NS147" s="4"/>
      <c r="NT147" s="4"/>
      <c r="NU147" s="4"/>
      <c r="NV147" s="4"/>
      <c r="NW147" s="4"/>
      <c r="NX147" s="4"/>
      <c r="NY147" s="4"/>
    </row>
    <row r="148" spans="1:389" s="31" customFormat="1" ht="125.25" customHeight="1">
      <c r="A148" s="5">
        <v>1</v>
      </c>
      <c r="B148" s="5"/>
      <c r="C148" s="5"/>
      <c r="D148" s="5"/>
      <c r="E148" s="5"/>
      <c r="F148" s="33"/>
      <c r="G148" s="33">
        <v>1</v>
      </c>
      <c r="H148" s="33"/>
      <c r="I148" s="33"/>
      <c r="J148" s="33"/>
      <c r="K148" s="33"/>
      <c r="L148" s="33"/>
      <c r="M148" s="36" t="s">
        <v>373</v>
      </c>
      <c r="N148" s="37" t="s">
        <v>119</v>
      </c>
      <c r="O148" s="38" t="s">
        <v>1232</v>
      </c>
      <c r="P148" s="39" t="s">
        <v>1233</v>
      </c>
      <c r="Q148" s="40">
        <v>1</v>
      </c>
      <c r="R148" s="40"/>
      <c r="S148" s="15" t="s">
        <v>1261</v>
      </c>
      <c r="T148" s="36" t="s">
        <v>247</v>
      </c>
      <c r="U148" s="42" t="s">
        <v>1236</v>
      </c>
      <c r="V148" s="17">
        <v>44917</v>
      </c>
      <c r="W148" s="17">
        <v>44924</v>
      </c>
      <c r="X148" s="17">
        <v>45245</v>
      </c>
      <c r="Y148" s="17">
        <v>45245</v>
      </c>
      <c r="Z148" s="43">
        <v>17000000</v>
      </c>
      <c r="AA148" s="19">
        <v>246535000</v>
      </c>
      <c r="AB148" s="19">
        <v>0</v>
      </c>
      <c r="AC148" s="19">
        <v>0</v>
      </c>
      <c r="AD148" s="19">
        <v>0</v>
      </c>
      <c r="AE148" s="20">
        <f t="shared" si="18"/>
        <v>263535000</v>
      </c>
      <c r="AF148" s="19">
        <v>0</v>
      </c>
      <c r="AG148" s="20">
        <f t="shared" si="19"/>
        <v>263535000</v>
      </c>
      <c r="AH148" s="21">
        <v>0</v>
      </c>
      <c r="AI148" s="20">
        <f t="shared" si="20"/>
        <v>263535000</v>
      </c>
      <c r="AJ148" s="34" t="s">
        <v>67</v>
      </c>
      <c r="AK148" s="22" t="s">
        <v>311</v>
      </c>
      <c r="AL148" s="44">
        <v>900839128</v>
      </c>
      <c r="AM148" s="44">
        <v>0</v>
      </c>
      <c r="AN148" s="35" t="s">
        <v>312</v>
      </c>
      <c r="AO148" s="44">
        <v>5169284</v>
      </c>
      <c r="AP148" s="46" t="s">
        <v>313</v>
      </c>
      <c r="AQ148" s="45" t="s">
        <v>31</v>
      </c>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c r="CW148" s="4"/>
      <c r="CX148" s="4"/>
      <c r="CY148" s="4"/>
      <c r="CZ148" s="4"/>
      <c r="DA148" s="4"/>
      <c r="DB148" s="4"/>
      <c r="DC148" s="4"/>
      <c r="DD148" s="4"/>
      <c r="DE148" s="4"/>
      <c r="DF148" s="4"/>
      <c r="DG148" s="4"/>
      <c r="DH148" s="4"/>
      <c r="DI148" s="4"/>
      <c r="DJ148" s="4"/>
      <c r="DK148" s="4"/>
      <c r="DL148" s="4"/>
      <c r="DM148" s="4"/>
      <c r="DN148" s="4"/>
      <c r="DO148" s="4"/>
      <c r="DP148" s="4"/>
      <c r="DQ148" s="4"/>
      <c r="DR148" s="4"/>
      <c r="DS148" s="4"/>
      <c r="DT148" s="4"/>
      <c r="DU148" s="4"/>
      <c r="DV148" s="4"/>
      <c r="DW148" s="4"/>
      <c r="DX148" s="4"/>
      <c r="DY148" s="4"/>
      <c r="DZ148" s="4"/>
      <c r="EA148" s="4"/>
      <c r="EB148" s="4"/>
      <c r="EC148" s="4"/>
      <c r="ED148" s="4"/>
      <c r="EE148" s="4"/>
      <c r="EF148" s="4"/>
      <c r="EG148" s="4"/>
      <c r="EH148" s="4"/>
      <c r="EI148" s="4"/>
      <c r="EJ148" s="4"/>
      <c r="EK148" s="4"/>
      <c r="EL148" s="4"/>
      <c r="EM148" s="4"/>
      <c r="EN148" s="4"/>
      <c r="EO148" s="4"/>
      <c r="EP148" s="4"/>
      <c r="EQ148" s="4"/>
      <c r="ER148" s="4"/>
      <c r="ES148" s="4"/>
      <c r="ET148" s="4"/>
      <c r="EU148" s="4"/>
      <c r="EV148" s="4"/>
      <c r="EW148" s="4"/>
      <c r="EX148" s="4"/>
      <c r="EY148" s="4"/>
      <c r="EZ148" s="4"/>
      <c r="FA148" s="4"/>
      <c r="FB148" s="4"/>
      <c r="FC148" s="4"/>
      <c r="FD148" s="4"/>
      <c r="FE148" s="4"/>
      <c r="FF148" s="4"/>
      <c r="FG148" s="4"/>
      <c r="FH148" s="4"/>
      <c r="FI148" s="4"/>
      <c r="FJ148" s="4"/>
      <c r="FK148" s="4"/>
      <c r="FL148" s="4"/>
      <c r="FM148" s="4"/>
      <c r="FN148" s="4"/>
      <c r="FO148" s="4"/>
      <c r="FP148" s="4"/>
      <c r="FQ148" s="4"/>
      <c r="FR148" s="4"/>
      <c r="FS148" s="4"/>
      <c r="FT148" s="4"/>
      <c r="FU148" s="4"/>
      <c r="FV148" s="4"/>
      <c r="FW148" s="4"/>
      <c r="FX148" s="4"/>
      <c r="FY148" s="4"/>
      <c r="FZ148" s="4"/>
      <c r="GA148" s="4"/>
      <c r="GB148" s="4"/>
      <c r="GC148" s="4"/>
      <c r="GD148" s="4"/>
      <c r="GE148" s="4"/>
      <c r="GF148" s="4"/>
      <c r="GG148" s="4"/>
      <c r="GH148" s="4"/>
      <c r="GI148" s="4"/>
      <c r="GJ148" s="4"/>
      <c r="GK148" s="4"/>
      <c r="GL148" s="4"/>
      <c r="GM148" s="4"/>
      <c r="GN148" s="4"/>
      <c r="GO148" s="4"/>
      <c r="GP148" s="4"/>
      <c r="GQ148" s="4"/>
      <c r="GR148" s="4"/>
      <c r="GS148" s="4"/>
      <c r="GT148" s="4"/>
      <c r="GU148" s="4"/>
      <c r="GV148" s="4"/>
      <c r="GW148" s="4"/>
      <c r="GX148" s="4"/>
      <c r="GY148" s="4"/>
      <c r="GZ148" s="4"/>
      <c r="HA148" s="4"/>
      <c r="HB148" s="4"/>
      <c r="HC148" s="4"/>
      <c r="HD148" s="4"/>
      <c r="HE148" s="4"/>
      <c r="HF148" s="4"/>
      <c r="HG148" s="4"/>
      <c r="HH148" s="4"/>
      <c r="HI148" s="4"/>
      <c r="HJ148" s="4"/>
      <c r="HK148" s="4"/>
      <c r="HL148" s="4"/>
      <c r="HM148" s="4"/>
      <c r="HN148" s="4"/>
      <c r="HO148" s="4"/>
      <c r="HP148" s="4"/>
      <c r="HQ148" s="4"/>
      <c r="HR148" s="4"/>
      <c r="HS148" s="4"/>
      <c r="HT148" s="4"/>
      <c r="HU148" s="4"/>
      <c r="HV148" s="4"/>
      <c r="HW148" s="4"/>
      <c r="HX148" s="4"/>
      <c r="HY148" s="4"/>
      <c r="HZ148" s="4"/>
      <c r="IA148" s="4"/>
      <c r="IB148" s="4"/>
      <c r="IC148" s="4"/>
      <c r="ID148" s="4"/>
      <c r="IE148" s="4"/>
      <c r="IF148" s="4"/>
      <c r="IG148" s="4"/>
      <c r="IH148" s="4"/>
      <c r="II148" s="4"/>
      <c r="IJ148" s="4"/>
      <c r="IK148" s="4"/>
      <c r="IL148" s="4"/>
      <c r="IM148" s="4"/>
      <c r="IN148" s="4"/>
      <c r="IO148" s="4"/>
      <c r="IP148" s="4"/>
      <c r="IQ148" s="4"/>
      <c r="IR148" s="4"/>
      <c r="IS148" s="4"/>
      <c r="IT148" s="4"/>
      <c r="IU148" s="4"/>
      <c r="IV148" s="4"/>
      <c r="IW148" s="4"/>
      <c r="IX148" s="4"/>
      <c r="IY148" s="4"/>
      <c r="IZ148" s="4"/>
      <c r="JA148" s="4"/>
      <c r="JB148" s="4"/>
      <c r="JC148" s="4"/>
      <c r="JD148" s="4"/>
      <c r="JE148" s="4"/>
      <c r="JF148" s="4"/>
      <c r="JG148" s="4"/>
      <c r="JH148" s="4"/>
      <c r="JI148" s="4"/>
      <c r="JJ148" s="4"/>
      <c r="JK148" s="4"/>
      <c r="JL148" s="4"/>
      <c r="JM148" s="4"/>
      <c r="JN148" s="4"/>
      <c r="JO148" s="4"/>
      <c r="JP148" s="4"/>
      <c r="JQ148" s="4"/>
      <c r="JR148" s="4"/>
      <c r="JS148" s="4"/>
      <c r="JT148" s="4"/>
      <c r="JU148" s="4"/>
      <c r="JV148" s="4"/>
      <c r="JW148" s="4"/>
      <c r="JX148" s="4"/>
      <c r="JY148" s="4"/>
      <c r="JZ148" s="4"/>
      <c r="KA148" s="4"/>
      <c r="KB148" s="4"/>
      <c r="KC148" s="4"/>
      <c r="KD148" s="4"/>
      <c r="KE148" s="4"/>
      <c r="KF148" s="4"/>
      <c r="KG148" s="4"/>
      <c r="KH148" s="4"/>
      <c r="KI148" s="4"/>
      <c r="KJ148" s="4"/>
      <c r="KK148" s="4"/>
      <c r="KL148" s="4"/>
      <c r="KM148" s="4"/>
      <c r="KN148" s="4"/>
      <c r="KO148" s="4"/>
      <c r="KP148" s="4"/>
      <c r="KQ148" s="4"/>
      <c r="KR148" s="4"/>
      <c r="KS148" s="4"/>
      <c r="KT148" s="4"/>
      <c r="KU148" s="4"/>
      <c r="KV148" s="4"/>
      <c r="KW148" s="4"/>
      <c r="KX148" s="4"/>
      <c r="KY148" s="4"/>
      <c r="KZ148" s="4"/>
      <c r="LA148" s="4"/>
      <c r="LB148" s="4"/>
      <c r="LC148" s="4"/>
      <c r="LD148" s="4"/>
      <c r="LE148" s="4"/>
      <c r="LF148" s="4"/>
      <c r="LG148" s="4"/>
      <c r="LH148" s="4"/>
      <c r="LI148" s="4"/>
      <c r="LJ148" s="4"/>
      <c r="LK148" s="4"/>
      <c r="LL148" s="4"/>
      <c r="LM148" s="4"/>
      <c r="LN148" s="4"/>
      <c r="LO148" s="4"/>
      <c r="LP148" s="4"/>
      <c r="LQ148" s="4"/>
      <c r="LR148" s="4"/>
      <c r="LS148" s="4"/>
      <c r="LT148" s="4"/>
      <c r="LU148" s="4"/>
      <c r="LV148" s="4"/>
      <c r="LW148" s="4"/>
      <c r="LX148" s="4"/>
      <c r="LY148" s="4"/>
      <c r="LZ148" s="4"/>
      <c r="MA148" s="4"/>
      <c r="MB148" s="4"/>
      <c r="MC148" s="4"/>
      <c r="MD148" s="4"/>
      <c r="ME148" s="4"/>
      <c r="MF148" s="4"/>
      <c r="MG148" s="4"/>
      <c r="MH148" s="4"/>
      <c r="MI148" s="4"/>
      <c r="MJ148" s="4"/>
      <c r="MK148" s="4"/>
      <c r="ML148" s="4"/>
      <c r="MM148" s="4"/>
      <c r="MN148" s="4"/>
      <c r="MO148" s="4"/>
      <c r="MP148" s="4"/>
      <c r="MQ148" s="4"/>
      <c r="MR148" s="4"/>
      <c r="MS148" s="4"/>
      <c r="MT148" s="4"/>
      <c r="MU148" s="4"/>
      <c r="MV148" s="4"/>
      <c r="MW148" s="4"/>
      <c r="MX148" s="4"/>
      <c r="MY148" s="4"/>
      <c r="MZ148" s="4"/>
      <c r="NA148" s="4"/>
      <c r="NB148" s="4"/>
      <c r="NC148" s="4"/>
      <c r="ND148" s="4"/>
      <c r="NE148" s="4"/>
      <c r="NF148" s="4"/>
      <c r="NG148" s="4"/>
      <c r="NH148" s="4"/>
      <c r="NI148" s="4"/>
      <c r="NJ148" s="4"/>
      <c r="NK148" s="4"/>
      <c r="NL148" s="4"/>
      <c r="NM148" s="4"/>
      <c r="NN148" s="4"/>
      <c r="NO148" s="4"/>
      <c r="NP148" s="4"/>
      <c r="NQ148" s="4"/>
      <c r="NR148" s="4"/>
      <c r="NS148" s="4"/>
      <c r="NT148" s="4"/>
      <c r="NU148" s="4"/>
      <c r="NV148" s="4"/>
      <c r="NW148" s="4"/>
      <c r="NX148" s="4"/>
      <c r="NY148" s="4"/>
    </row>
    <row r="149" spans="1:389" s="31" customFormat="1" ht="125.25" customHeight="1">
      <c r="A149" s="5">
        <v>1</v>
      </c>
      <c r="B149" s="5"/>
      <c r="C149" s="5"/>
      <c r="D149" s="5"/>
      <c r="E149" s="5"/>
      <c r="F149" s="33"/>
      <c r="G149" s="33">
        <v>1</v>
      </c>
      <c r="H149" s="33"/>
      <c r="I149" s="33"/>
      <c r="J149" s="33"/>
      <c r="K149" s="33"/>
      <c r="L149" s="33"/>
      <c r="M149" s="36" t="s">
        <v>373</v>
      </c>
      <c r="N149" s="37" t="s">
        <v>119</v>
      </c>
      <c r="O149" s="38" t="s">
        <v>1232</v>
      </c>
      <c r="P149" s="39" t="s">
        <v>1233</v>
      </c>
      <c r="Q149" s="40">
        <v>1</v>
      </c>
      <c r="R149" s="40"/>
      <c r="S149" s="15" t="s">
        <v>1262</v>
      </c>
      <c r="T149" s="36" t="s">
        <v>317</v>
      </c>
      <c r="U149" s="42" t="s">
        <v>1254</v>
      </c>
      <c r="V149" s="17">
        <v>44921</v>
      </c>
      <c r="W149" s="17">
        <v>44923</v>
      </c>
      <c r="X149" s="17">
        <v>45245</v>
      </c>
      <c r="Y149" s="17">
        <v>45245</v>
      </c>
      <c r="Z149" s="43">
        <v>100687500</v>
      </c>
      <c r="AA149" s="19">
        <v>1309179625</v>
      </c>
      <c r="AB149" s="19">
        <v>0</v>
      </c>
      <c r="AC149" s="19">
        <v>0</v>
      </c>
      <c r="AD149" s="19">
        <v>0</v>
      </c>
      <c r="AE149" s="20">
        <f t="shared" si="18"/>
        <v>1409867125</v>
      </c>
      <c r="AF149" s="19">
        <v>0</v>
      </c>
      <c r="AG149" s="20">
        <f t="shared" si="19"/>
        <v>1409867125</v>
      </c>
      <c r="AH149" s="21">
        <v>0</v>
      </c>
      <c r="AI149" s="20">
        <f t="shared" si="20"/>
        <v>1409867125</v>
      </c>
      <c r="AJ149" s="34" t="s">
        <v>67</v>
      </c>
      <c r="AK149" s="22" t="s">
        <v>318</v>
      </c>
      <c r="AL149" s="44">
        <v>800077635</v>
      </c>
      <c r="AM149" s="44">
        <v>1</v>
      </c>
      <c r="AN149" s="24" t="s">
        <v>213</v>
      </c>
      <c r="AO149" s="44">
        <v>4272000</v>
      </c>
      <c r="AP149" s="46" t="s">
        <v>46</v>
      </c>
      <c r="AQ149" s="45" t="s">
        <v>31</v>
      </c>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c r="CW149" s="4"/>
      <c r="CX149" s="4"/>
      <c r="CY149" s="4"/>
      <c r="CZ149" s="4"/>
      <c r="DA149" s="4"/>
      <c r="DB149" s="4"/>
      <c r="DC149" s="4"/>
      <c r="DD149" s="4"/>
      <c r="DE149" s="4"/>
      <c r="DF149" s="4"/>
      <c r="DG149" s="4"/>
      <c r="DH149" s="4"/>
      <c r="DI149" s="4"/>
      <c r="DJ149" s="4"/>
      <c r="DK149" s="4"/>
      <c r="DL149" s="4"/>
      <c r="DM149" s="4"/>
      <c r="DN149" s="4"/>
      <c r="DO149" s="4"/>
      <c r="DP149" s="4"/>
      <c r="DQ149" s="4"/>
      <c r="DR149" s="4"/>
      <c r="DS149" s="4"/>
      <c r="DT149" s="4"/>
      <c r="DU149" s="4"/>
      <c r="DV149" s="4"/>
      <c r="DW149" s="4"/>
      <c r="DX149" s="4"/>
      <c r="DY149" s="4"/>
      <c r="DZ149" s="4"/>
      <c r="EA149" s="4"/>
      <c r="EB149" s="4"/>
      <c r="EC149" s="4"/>
      <c r="ED149" s="4"/>
      <c r="EE149" s="4"/>
      <c r="EF149" s="4"/>
      <c r="EG149" s="4"/>
      <c r="EH149" s="4"/>
      <c r="EI149" s="4"/>
      <c r="EJ149" s="4"/>
      <c r="EK149" s="4"/>
      <c r="EL149" s="4"/>
      <c r="EM149" s="4"/>
      <c r="EN149" s="4"/>
      <c r="EO149" s="4"/>
      <c r="EP149" s="4"/>
      <c r="EQ149" s="4"/>
      <c r="ER149" s="4"/>
      <c r="ES149" s="4"/>
      <c r="ET149" s="4"/>
      <c r="EU149" s="4"/>
      <c r="EV149" s="4"/>
      <c r="EW149" s="4"/>
      <c r="EX149" s="4"/>
      <c r="EY149" s="4"/>
      <c r="EZ149" s="4"/>
      <c r="FA149" s="4"/>
      <c r="FB149" s="4"/>
      <c r="FC149" s="4"/>
      <c r="FD149" s="4"/>
      <c r="FE149" s="4"/>
      <c r="FF149" s="4"/>
      <c r="FG149" s="4"/>
      <c r="FH149" s="4"/>
      <c r="FI149" s="4"/>
      <c r="FJ149" s="4"/>
      <c r="FK149" s="4"/>
      <c r="FL149" s="4"/>
      <c r="FM149" s="4"/>
      <c r="FN149" s="4"/>
      <c r="FO149" s="4"/>
      <c r="FP149" s="4"/>
      <c r="FQ149" s="4"/>
      <c r="FR149" s="4"/>
      <c r="FS149" s="4"/>
      <c r="FT149" s="4"/>
      <c r="FU149" s="4"/>
      <c r="FV149" s="4"/>
      <c r="FW149" s="4"/>
      <c r="FX149" s="4"/>
      <c r="FY149" s="4"/>
      <c r="FZ149" s="4"/>
      <c r="GA149" s="4"/>
      <c r="GB149" s="4"/>
      <c r="GC149" s="4"/>
      <c r="GD149" s="4"/>
      <c r="GE149" s="4"/>
      <c r="GF149" s="4"/>
      <c r="GG149" s="4"/>
      <c r="GH149" s="4"/>
      <c r="GI149" s="4"/>
      <c r="GJ149" s="4"/>
      <c r="GK149" s="4"/>
      <c r="GL149" s="4"/>
      <c r="GM149" s="4"/>
      <c r="GN149" s="4"/>
      <c r="GO149" s="4"/>
      <c r="GP149" s="4"/>
      <c r="GQ149" s="4"/>
      <c r="GR149" s="4"/>
      <c r="GS149" s="4"/>
      <c r="GT149" s="4"/>
      <c r="GU149" s="4"/>
      <c r="GV149" s="4"/>
      <c r="GW149" s="4"/>
      <c r="GX149" s="4"/>
      <c r="GY149" s="4"/>
      <c r="GZ149" s="4"/>
      <c r="HA149" s="4"/>
      <c r="HB149" s="4"/>
      <c r="HC149" s="4"/>
      <c r="HD149" s="4"/>
      <c r="HE149" s="4"/>
      <c r="HF149" s="4"/>
      <c r="HG149" s="4"/>
      <c r="HH149" s="4"/>
      <c r="HI149" s="4"/>
      <c r="HJ149" s="4"/>
      <c r="HK149" s="4"/>
      <c r="HL149" s="4"/>
      <c r="HM149" s="4"/>
      <c r="HN149" s="4"/>
      <c r="HO149" s="4"/>
      <c r="HP149" s="4"/>
      <c r="HQ149" s="4"/>
      <c r="HR149" s="4"/>
      <c r="HS149" s="4"/>
      <c r="HT149" s="4"/>
      <c r="HU149" s="4"/>
      <c r="HV149" s="4"/>
      <c r="HW149" s="4"/>
      <c r="HX149" s="4"/>
      <c r="HY149" s="4"/>
      <c r="HZ149" s="4"/>
      <c r="IA149" s="4"/>
      <c r="IB149" s="4"/>
      <c r="IC149" s="4"/>
      <c r="ID149" s="4"/>
      <c r="IE149" s="4"/>
      <c r="IF149" s="4"/>
      <c r="IG149" s="4"/>
      <c r="IH149" s="4"/>
      <c r="II149" s="4"/>
      <c r="IJ149" s="4"/>
      <c r="IK149" s="4"/>
      <c r="IL149" s="4"/>
      <c r="IM149" s="4"/>
      <c r="IN149" s="4"/>
      <c r="IO149" s="4"/>
      <c r="IP149" s="4"/>
      <c r="IQ149" s="4"/>
      <c r="IR149" s="4"/>
      <c r="IS149" s="4"/>
      <c r="IT149" s="4"/>
      <c r="IU149" s="4"/>
      <c r="IV149" s="4"/>
      <c r="IW149" s="4"/>
      <c r="IX149" s="4"/>
      <c r="IY149" s="4"/>
      <c r="IZ149" s="4"/>
      <c r="JA149" s="4"/>
      <c r="JB149" s="4"/>
      <c r="JC149" s="4"/>
      <c r="JD149" s="4"/>
      <c r="JE149" s="4"/>
      <c r="JF149" s="4"/>
      <c r="JG149" s="4"/>
      <c r="JH149" s="4"/>
      <c r="JI149" s="4"/>
      <c r="JJ149" s="4"/>
      <c r="JK149" s="4"/>
      <c r="JL149" s="4"/>
      <c r="JM149" s="4"/>
      <c r="JN149" s="4"/>
      <c r="JO149" s="4"/>
      <c r="JP149" s="4"/>
      <c r="JQ149" s="4"/>
      <c r="JR149" s="4"/>
      <c r="JS149" s="4"/>
      <c r="JT149" s="4"/>
      <c r="JU149" s="4"/>
      <c r="JV149" s="4"/>
      <c r="JW149" s="4"/>
      <c r="JX149" s="4"/>
      <c r="JY149" s="4"/>
      <c r="JZ149" s="4"/>
      <c r="KA149" s="4"/>
      <c r="KB149" s="4"/>
      <c r="KC149" s="4"/>
      <c r="KD149" s="4"/>
      <c r="KE149" s="4"/>
      <c r="KF149" s="4"/>
      <c r="KG149" s="4"/>
      <c r="KH149" s="4"/>
      <c r="KI149" s="4"/>
      <c r="KJ149" s="4"/>
      <c r="KK149" s="4"/>
      <c r="KL149" s="4"/>
      <c r="KM149" s="4"/>
      <c r="KN149" s="4"/>
      <c r="KO149" s="4"/>
      <c r="KP149" s="4"/>
      <c r="KQ149" s="4"/>
      <c r="KR149" s="4"/>
      <c r="KS149" s="4"/>
      <c r="KT149" s="4"/>
      <c r="KU149" s="4"/>
      <c r="KV149" s="4"/>
      <c r="KW149" s="4"/>
      <c r="KX149" s="4"/>
      <c r="KY149" s="4"/>
      <c r="KZ149" s="4"/>
      <c r="LA149" s="4"/>
      <c r="LB149" s="4"/>
      <c r="LC149" s="4"/>
      <c r="LD149" s="4"/>
      <c r="LE149" s="4"/>
      <c r="LF149" s="4"/>
      <c r="LG149" s="4"/>
      <c r="LH149" s="4"/>
      <c r="LI149" s="4"/>
      <c r="LJ149" s="4"/>
      <c r="LK149" s="4"/>
      <c r="LL149" s="4"/>
      <c r="LM149" s="4"/>
      <c r="LN149" s="4"/>
      <c r="LO149" s="4"/>
      <c r="LP149" s="4"/>
      <c r="LQ149" s="4"/>
      <c r="LR149" s="4"/>
      <c r="LS149" s="4"/>
      <c r="LT149" s="4"/>
      <c r="LU149" s="4"/>
      <c r="LV149" s="4"/>
      <c r="LW149" s="4"/>
      <c r="LX149" s="4"/>
      <c r="LY149" s="4"/>
      <c r="LZ149" s="4"/>
      <c r="MA149" s="4"/>
      <c r="MB149" s="4"/>
      <c r="MC149" s="4"/>
      <c r="MD149" s="4"/>
      <c r="ME149" s="4"/>
      <c r="MF149" s="4"/>
      <c r="MG149" s="4"/>
      <c r="MH149" s="4"/>
      <c r="MI149" s="4"/>
      <c r="MJ149" s="4"/>
      <c r="MK149" s="4"/>
      <c r="ML149" s="4"/>
      <c r="MM149" s="4"/>
      <c r="MN149" s="4"/>
      <c r="MO149" s="4"/>
      <c r="MP149" s="4"/>
      <c r="MQ149" s="4"/>
      <c r="MR149" s="4"/>
      <c r="MS149" s="4"/>
      <c r="MT149" s="4"/>
      <c r="MU149" s="4"/>
      <c r="MV149" s="4"/>
      <c r="MW149" s="4"/>
      <c r="MX149" s="4"/>
      <c r="MY149" s="4"/>
      <c r="MZ149" s="4"/>
      <c r="NA149" s="4"/>
      <c r="NB149" s="4"/>
      <c r="NC149" s="4"/>
      <c r="ND149" s="4"/>
      <c r="NE149" s="4"/>
      <c r="NF149" s="4"/>
      <c r="NG149" s="4"/>
      <c r="NH149" s="4"/>
      <c r="NI149" s="4"/>
      <c r="NJ149" s="4"/>
      <c r="NK149" s="4"/>
      <c r="NL149" s="4"/>
      <c r="NM149" s="4"/>
      <c r="NN149" s="4"/>
      <c r="NO149" s="4"/>
      <c r="NP149" s="4"/>
      <c r="NQ149" s="4"/>
      <c r="NR149" s="4"/>
      <c r="NS149" s="4"/>
      <c r="NT149" s="4"/>
      <c r="NU149" s="4"/>
      <c r="NV149" s="4"/>
      <c r="NW149" s="4"/>
      <c r="NX149" s="4"/>
      <c r="NY149" s="4"/>
    </row>
    <row r="150" spans="1:389" s="31" customFormat="1" ht="125.25" customHeight="1">
      <c r="A150" s="5">
        <v>1</v>
      </c>
      <c r="B150" s="5"/>
      <c r="C150" s="5"/>
      <c r="D150" s="5"/>
      <c r="E150" s="5"/>
      <c r="F150" s="33"/>
      <c r="G150" s="33">
        <v>1</v>
      </c>
      <c r="H150" s="33"/>
      <c r="I150" s="33"/>
      <c r="J150" s="33"/>
      <c r="K150" s="33"/>
      <c r="L150" s="33"/>
      <c r="M150" s="36" t="s">
        <v>373</v>
      </c>
      <c r="N150" s="37" t="s">
        <v>119</v>
      </c>
      <c r="O150" s="38" t="s">
        <v>1232</v>
      </c>
      <c r="P150" s="39" t="s">
        <v>1233</v>
      </c>
      <c r="Q150" s="40">
        <v>1</v>
      </c>
      <c r="R150" s="40"/>
      <c r="S150" s="15" t="s">
        <v>1263</v>
      </c>
      <c r="T150" s="36" t="s">
        <v>592</v>
      </c>
      <c r="U150" s="42" t="s">
        <v>1254</v>
      </c>
      <c r="V150" s="17">
        <v>44921</v>
      </c>
      <c r="W150" s="17">
        <v>44923</v>
      </c>
      <c r="X150" s="17">
        <v>45245</v>
      </c>
      <c r="Y150" s="17">
        <v>45245</v>
      </c>
      <c r="Z150" s="43">
        <v>57500000</v>
      </c>
      <c r="AA150" s="19">
        <v>839615000</v>
      </c>
      <c r="AB150" s="19">
        <v>0</v>
      </c>
      <c r="AC150" s="19">
        <v>0</v>
      </c>
      <c r="AD150" s="19">
        <v>0</v>
      </c>
      <c r="AE150" s="20">
        <f t="shared" si="18"/>
        <v>897115000</v>
      </c>
      <c r="AF150" s="19">
        <v>0</v>
      </c>
      <c r="AG150" s="20">
        <f t="shared" si="19"/>
        <v>897115000</v>
      </c>
      <c r="AH150" s="21">
        <v>0</v>
      </c>
      <c r="AI150" s="20">
        <f t="shared" si="20"/>
        <v>897115000</v>
      </c>
      <c r="AJ150" s="34" t="s">
        <v>67</v>
      </c>
      <c r="AK150" s="22" t="s">
        <v>315</v>
      </c>
      <c r="AL150" s="44">
        <v>830146016</v>
      </c>
      <c r="AM150" s="44">
        <v>6</v>
      </c>
      <c r="AN150" s="35" t="s">
        <v>677</v>
      </c>
      <c r="AO150" s="44">
        <v>7449870</v>
      </c>
      <c r="AP150" s="46" t="s">
        <v>85</v>
      </c>
      <c r="AQ150" s="45" t="s">
        <v>31</v>
      </c>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c r="CZ150" s="4"/>
      <c r="DA150" s="4"/>
      <c r="DB150" s="4"/>
      <c r="DC150" s="4"/>
      <c r="DD150" s="4"/>
      <c r="DE150" s="4"/>
      <c r="DF150" s="4"/>
      <c r="DG150" s="4"/>
      <c r="DH150" s="4"/>
      <c r="DI150" s="4"/>
      <c r="DJ150" s="4"/>
      <c r="DK150" s="4"/>
      <c r="DL150" s="4"/>
      <c r="DM150" s="4"/>
      <c r="DN150" s="4"/>
      <c r="DO150" s="4"/>
      <c r="DP150" s="4"/>
      <c r="DQ150" s="4"/>
      <c r="DR150" s="4"/>
      <c r="DS150" s="4"/>
      <c r="DT150" s="4"/>
      <c r="DU150" s="4"/>
      <c r="DV150" s="4"/>
      <c r="DW150" s="4"/>
      <c r="DX150" s="4"/>
      <c r="DY150" s="4"/>
      <c r="DZ150" s="4"/>
      <c r="EA150" s="4"/>
      <c r="EB150" s="4"/>
      <c r="EC150" s="4"/>
      <c r="ED150" s="4"/>
      <c r="EE150" s="4"/>
      <c r="EF150" s="4"/>
      <c r="EG150" s="4"/>
      <c r="EH150" s="4"/>
      <c r="EI150" s="4"/>
      <c r="EJ150" s="4"/>
      <c r="EK150" s="4"/>
      <c r="EL150" s="4"/>
      <c r="EM150" s="4"/>
      <c r="EN150" s="4"/>
      <c r="EO150" s="4"/>
      <c r="EP150" s="4"/>
      <c r="EQ150" s="4"/>
      <c r="ER150" s="4"/>
      <c r="ES150" s="4"/>
      <c r="ET150" s="4"/>
      <c r="EU150" s="4"/>
      <c r="EV150" s="4"/>
      <c r="EW150" s="4"/>
      <c r="EX150" s="4"/>
      <c r="EY150" s="4"/>
      <c r="EZ150" s="4"/>
      <c r="FA150" s="4"/>
      <c r="FB150" s="4"/>
      <c r="FC150" s="4"/>
      <c r="FD150" s="4"/>
      <c r="FE150" s="4"/>
      <c r="FF150" s="4"/>
      <c r="FG150" s="4"/>
      <c r="FH150" s="4"/>
      <c r="FI150" s="4"/>
      <c r="FJ150" s="4"/>
      <c r="FK150" s="4"/>
      <c r="FL150" s="4"/>
      <c r="FM150" s="4"/>
      <c r="FN150" s="4"/>
      <c r="FO150" s="4"/>
      <c r="FP150" s="4"/>
      <c r="FQ150" s="4"/>
      <c r="FR150" s="4"/>
      <c r="FS150" s="4"/>
      <c r="FT150" s="4"/>
      <c r="FU150" s="4"/>
      <c r="FV150" s="4"/>
      <c r="FW150" s="4"/>
      <c r="FX150" s="4"/>
      <c r="FY150" s="4"/>
      <c r="FZ150" s="4"/>
      <c r="GA150" s="4"/>
      <c r="GB150" s="4"/>
      <c r="GC150" s="4"/>
      <c r="GD150" s="4"/>
      <c r="GE150" s="4"/>
      <c r="GF150" s="4"/>
      <c r="GG150" s="4"/>
      <c r="GH150" s="4"/>
      <c r="GI150" s="4"/>
      <c r="GJ150" s="4"/>
      <c r="GK150" s="4"/>
      <c r="GL150" s="4"/>
      <c r="GM150" s="4"/>
      <c r="GN150" s="4"/>
      <c r="GO150" s="4"/>
      <c r="GP150" s="4"/>
      <c r="GQ150" s="4"/>
      <c r="GR150" s="4"/>
      <c r="GS150" s="4"/>
      <c r="GT150" s="4"/>
      <c r="GU150" s="4"/>
      <c r="GV150" s="4"/>
      <c r="GW150" s="4"/>
      <c r="GX150" s="4"/>
      <c r="GY150" s="4"/>
      <c r="GZ150" s="4"/>
      <c r="HA150" s="4"/>
      <c r="HB150" s="4"/>
      <c r="HC150" s="4"/>
      <c r="HD150" s="4"/>
      <c r="HE150" s="4"/>
      <c r="HF150" s="4"/>
      <c r="HG150" s="4"/>
      <c r="HH150" s="4"/>
      <c r="HI150" s="4"/>
      <c r="HJ150" s="4"/>
      <c r="HK150" s="4"/>
      <c r="HL150" s="4"/>
      <c r="HM150" s="4"/>
      <c r="HN150" s="4"/>
      <c r="HO150" s="4"/>
      <c r="HP150" s="4"/>
      <c r="HQ150" s="4"/>
      <c r="HR150" s="4"/>
      <c r="HS150" s="4"/>
      <c r="HT150" s="4"/>
      <c r="HU150" s="4"/>
      <c r="HV150" s="4"/>
      <c r="HW150" s="4"/>
      <c r="HX150" s="4"/>
      <c r="HY150" s="4"/>
      <c r="HZ150" s="4"/>
      <c r="IA150" s="4"/>
      <c r="IB150" s="4"/>
      <c r="IC150" s="4"/>
      <c r="ID150" s="4"/>
      <c r="IE150" s="4"/>
      <c r="IF150" s="4"/>
      <c r="IG150" s="4"/>
      <c r="IH150" s="4"/>
      <c r="II150" s="4"/>
      <c r="IJ150" s="4"/>
      <c r="IK150" s="4"/>
      <c r="IL150" s="4"/>
      <c r="IM150" s="4"/>
      <c r="IN150" s="4"/>
      <c r="IO150" s="4"/>
      <c r="IP150" s="4"/>
      <c r="IQ150" s="4"/>
      <c r="IR150" s="4"/>
      <c r="IS150" s="4"/>
      <c r="IT150" s="4"/>
      <c r="IU150" s="4"/>
      <c r="IV150" s="4"/>
      <c r="IW150" s="4"/>
      <c r="IX150" s="4"/>
      <c r="IY150" s="4"/>
      <c r="IZ150" s="4"/>
      <c r="JA150" s="4"/>
      <c r="JB150" s="4"/>
      <c r="JC150" s="4"/>
      <c r="JD150" s="4"/>
      <c r="JE150" s="4"/>
      <c r="JF150" s="4"/>
      <c r="JG150" s="4"/>
      <c r="JH150" s="4"/>
      <c r="JI150" s="4"/>
      <c r="JJ150" s="4"/>
      <c r="JK150" s="4"/>
      <c r="JL150" s="4"/>
      <c r="JM150" s="4"/>
      <c r="JN150" s="4"/>
      <c r="JO150" s="4"/>
      <c r="JP150" s="4"/>
      <c r="JQ150" s="4"/>
      <c r="JR150" s="4"/>
      <c r="JS150" s="4"/>
      <c r="JT150" s="4"/>
      <c r="JU150" s="4"/>
      <c r="JV150" s="4"/>
      <c r="JW150" s="4"/>
      <c r="JX150" s="4"/>
      <c r="JY150" s="4"/>
      <c r="JZ150" s="4"/>
      <c r="KA150" s="4"/>
      <c r="KB150" s="4"/>
      <c r="KC150" s="4"/>
      <c r="KD150" s="4"/>
      <c r="KE150" s="4"/>
      <c r="KF150" s="4"/>
      <c r="KG150" s="4"/>
      <c r="KH150" s="4"/>
      <c r="KI150" s="4"/>
      <c r="KJ150" s="4"/>
      <c r="KK150" s="4"/>
      <c r="KL150" s="4"/>
      <c r="KM150" s="4"/>
      <c r="KN150" s="4"/>
      <c r="KO150" s="4"/>
      <c r="KP150" s="4"/>
      <c r="KQ150" s="4"/>
      <c r="KR150" s="4"/>
      <c r="KS150" s="4"/>
      <c r="KT150" s="4"/>
      <c r="KU150" s="4"/>
      <c r="KV150" s="4"/>
      <c r="KW150" s="4"/>
      <c r="KX150" s="4"/>
      <c r="KY150" s="4"/>
      <c r="KZ150" s="4"/>
      <c r="LA150" s="4"/>
      <c r="LB150" s="4"/>
      <c r="LC150" s="4"/>
      <c r="LD150" s="4"/>
      <c r="LE150" s="4"/>
      <c r="LF150" s="4"/>
      <c r="LG150" s="4"/>
      <c r="LH150" s="4"/>
      <c r="LI150" s="4"/>
      <c r="LJ150" s="4"/>
      <c r="LK150" s="4"/>
      <c r="LL150" s="4"/>
      <c r="LM150" s="4"/>
      <c r="LN150" s="4"/>
      <c r="LO150" s="4"/>
      <c r="LP150" s="4"/>
      <c r="LQ150" s="4"/>
      <c r="LR150" s="4"/>
      <c r="LS150" s="4"/>
      <c r="LT150" s="4"/>
      <c r="LU150" s="4"/>
      <c r="LV150" s="4"/>
      <c r="LW150" s="4"/>
      <c r="LX150" s="4"/>
      <c r="LY150" s="4"/>
      <c r="LZ150" s="4"/>
      <c r="MA150" s="4"/>
      <c r="MB150" s="4"/>
      <c r="MC150" s="4"/>
      <c r="MD150" s="4"/>
      <c r="ME150" s="4"/>
      <c r="MF150" s="4"/>
      <c r="MG150" s="4"/>
      <c r="MH150" s="4"/>
      <c r="MI150" s="4"/>
      <c r="MJ150" s="4"/>
      <c r="MK150" s="4"/>
      <c r="ML150" s="4"/>
      <c r="MM150" s="4"/>
      <c r="MN150" s="4"/>
      <c r="MO150" s="4"/>
      <c r="MP150" s="4"/>
      <c r="MQ150" s="4"/>
      <c r="MR150" s="4"/>
      <c r="MS150" s="4"/>
      <c r="MT150" s="4"/>
      <c r="MU150" s="4"/>
      <c r="MV150" s="4"/>
      <c r="MW150" s="4"/>
      <c r="MX150" s="4"/>
      <c r="MY150" s="4"/>
      <c r="MZ150" s="4"/>
      <c r="NA150" s="4"/>
      <c r="NB150" s="4"/>
      <c r="NC150" s="4"/>
      <c r="ND150" s="4"/>
      <c r="NE150" s="4"/>
      <c r="NF150" s="4"/>
      <c r="NG150" s="4"/>
      <c r="NH150" s="4"/>
      <c r="NI150" s="4"/>
      <c r="NJ150" s="4"/>
      <c r="NK150" s="4"/>
      <c r="NL150" s="4"/>
      <c r="NM150" s="4"/>
      <c r="NN150" s="4"/>
      <c r="NO150" s="4"/>
      <c r="NP150" s="4"/>
      <c r="NQ150" s="4"/>
      <c r="NR150" s="4"/>
      <c r="NS150" s="4"/>
      <c r="NT150" s="4"/>
      <c r="NU150" s="4"/>
      <c r="NV150" s="4"/>
      <c r="NW150" s="4"/>
      <c r="NX150" s="4"/>
      <c r="NY150" s="4"/>
    </row>
    <row r="151" spans="1:389" s="31" customFormat="1" ht="125.25" customHeight="1">
      <c r="A151" s="5">
        <v>1</v>
      </c>
      <c r="B151" s="5"/>
      <c r="C151" s="5"/>
      <c r="D151" s="5"/>
      <c r="E151" s="5"/>
      <c r="F151" s="33"/>
      <c r="G151" s="33">
        <v>1</v>
      </c>
      <c r="H151" s="33"/>
      <c r="I151" s="33"/>
      <c r="J151" s="33"/>
      <c r="K151" s="33"/>
      <c r="L151" s="33"/>
      <c r="M151" s="36" t="s">
        <v>373</v>
      </c>
      <c r="N151" s="37" t="s">
        <v>119</v>
      </c>
      <c r="O151" s="38" t="s">
        <v>1232</v>
      </c>
      <c r="P151" s="39" t="s">
        <v>1233</v>
      </c>
      <c r="Q151" s="40">
        <v>1</v>
      </c>
      <c r="R151" s="40"/>
      <c r="S151" s="15" t="s">
        <v>1264</v>
      </c>
      <c r="T151" s="36" t="s">
        <v>217</v>
      </c>
      <c r="U151" s="42" t="s">
        <v>1236</v>
      </c>
      <c r="V151" s="17">
        <v>44917</v>
      </c>
      <c r="W151" s="17">
        <v>44924</v>
      </c>
      <c r="X151" s="17">
        <v>45245</v>
      </c>
      <c r="Y151" s="17">
        <v>45245</v>
      </c>
      <c r="Z151" s="43">
        <v>25468750</v>
      </c>
      <c r="AA151" s="19">
        <v>371894688</v>
      </c>
      <c r="AB151" s="19">
        <v>0</v>
      </c>
      <c r="AC151" s="19">
        <v>0</v>
      </c>
      <c r="AD151" s="19">
        <v>0</v>
      </c>
      <c r="AE151" s="20">
        <f t="shared" si="18"/>
        <v>397363438</v>
      </c>
      <c r="AF151" s="19">
        <v>0</v>
      </c>
      <c r="AG151" s="20">
        <f t="shared" si="19"/>
        <v>397363438</v>
      </c>
      <c r="AH151" s="21">
        <v>0</v>
      </c>
      <c r="AI151" s="20">
        <f t="shared" si="20"/>
        <v>397363438</v>
      </c>
      <c r="AJ151" s="34" t="s">
        <v>67</v>
      </c>
      <c r="AK151" s="22" t="s">
        <v>218</v>
      </c>
      <c r="AL151" s="44">
        <v>830142523</v>
      </c>
      <c r="AM151" s="44">
        <v>0</v>
      </c>
      <c r="AN151" s="24" t="s">
        <v>219</v>
      </c>
      <c r="AO151" s="44">
        <v>3125492</v>
      </c>
      <c r="AP151" s="46" t="s">
        <v>220</v>
      </c>
      <c r="AQ151" s="45" t="s">
        <v>31</v>
      </c>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c r="CW151" s="4"/>
      <c r="CX151" s="4"/>
      <c r="CY151" s="4"/>
      <c r="CZ151" s="4"/>
      <c r="DA151" s="4"/>
      <c r="DB151" s="4"/>
      <c r="DC151" s="4"/>
      <c r="DD151" s="4"/>
      <c r="DE151" s="4"/>
      <c r="DF151" s="4"/>
      <c r="DG151" s="4"/>
      <c r="DH151" s="4"/>
      <c r="DI151" s="4"/>
      <c r="DJ151" s="4"/>
      <c r="DK151" s="4"/>
      <c r="DL151" s="4"/>
      <c r="DM151" s="4"/>
      <c r="DN151" s="4"/>
      <c r="DO151" s="4"/>
      <c r="DP151" s="4"/>
      <c r="DQ151" s="4"/>
      <c r="DR151" s="4"/>
      <c r="DS151" s="4"/>
      <c r="DT151" s="4"/>
      <c r="DU151" s="4"/>
      <c r="DV151" s="4"/>
      <c r="DW151" s="4"/>
      <c r="DX151" s="4"/>
      <c r="DY151" s="4"/>
      <c r="DZ151" s="4"/>
      <c r="EA151" s="4"/>
      <c r="EB151" s="4"/>
      <c r="EC151" s="4"/>
      <c r="ED151" s="4"/>
      <c r="EE151" s="4"/>
      <c r="EF151" s="4"/>
      <c r="EG151" s="4"/>
      <c r="EH151" s="4"/>
      <c r="EI151" s="4"/>
      <c r="EJ151" s="4"/>
      <c r="EK151" s="4"/>
      <c r="EL151" s="4"/>
      <c r="EM151" s="4"/>
      <c r="EN151" s="4"/>
      <c r="EO151" s="4"/>
      <c r="EP151" s="4"/>
      <c r="EQ151" s="4"/>
      <c r="ER151" s="4"/>
      <c r="ES151" s="4"/>
      <c r="ET151" s="4"/>
      <c r="EU151" s="4"/>
      <c r="EV151" s="4"/>
      <c r="EW151" s="4"/>
      <c r="EX151" s="4"/>
      <c r="EY151" s="4"/>
      <c r="EZ151" s="4"/>
      <c r="FA151" s="4"/>
      <c r="FB151" s="4"/>
      <c r="FC151" s="4"/>
      <c r="FD151" s="4"/>
      <c r="FE151" s="4"/>
      <c r="FF151" s="4"/>
      <c r="FG151" s="4"/>
      <c r="FH151" s="4"/>
      <c r="FI151" s="4"/>
      <c r="FJ151" s="4"/>
      <c r="FK151" s="4"/>
      <c r="FL151" s="4"/>
      <c r="FM151" s="4"/>
      <c r="FN151" s="4"/>
      <c r="FO151" s="4"/>
      <c r="FP151" s="4"/>
      <c r="FQ151" s="4"/>
      <c r="FR151" s="4"/>
      <c r="FS151" s="4"/>
      <c r="FT151" s="4"/>
      <c r="FU151" s="4"/>
      <c r="FV151" s="4"/>
      <c r="FW151" s="4"/>
      <c r="FX151" s="4"/>
      <c r="FY151" s="4"/>
      <c r="FZ151" s="4"/>
      <c r="GA151" s="4"/>
      <c r="GB151" s="4"/>
      <c r="GC151" s="4"/>
      <c r="GD151" s="4"/>
      <c r="GE151" s="4"/>
      <c r="GF151" s="4"/>
      <c r="GG151" s="4"/>
      <c r="GH151" s="4"/>
      <c r="GI151" s="4"/>
      <c r="GJ151" s="4"/>
      <c r="GK151" s="4"/>
      <c r="GL151" s="4"/>
      <c r="GM151" s="4"/>
      <c r="GN151" s="4"/>
      <c r="GO151" s="4"/>
      <c r="GP151" s="4"/>
      <c r="GQ151" s="4"/>
      <c r="GR151" s="4"/>
      <c r="GS151" s="4"/>
      <c r="GT151" s="4"/>
      <c r="GU151" s="4"/>
      <c r="GV151" s="4"/>
      <c r="GW151" s="4"/>
      <c r="GX151" s="4"/>
      <c r="GY151" s="4"/>
      <c r="GZ151" s="4"/>
      <c r="HA151" s="4"/>
      <c r="HB151" s="4"/>
      <c r="HC151" s="4"/>
      <c r="HD151" s="4"/>
      <c r="HE151" s="4"/>
      <c r="HF151" s="4"/>
      <c r="HG151" s="4"/>
      <c r="HH151" s="4"/>
      <c r="HI151" s="4"/>
      <c r="HJ151" s="4"/>
      <c r="HK151" s="4"/>
      <c r="HL151" s="4"/>
      <c r="HM151" s="4"/>
      <c r="HN151" s="4"/>
      <c r="HO151" s="4"/>
      <c r="HP151" s="4"/>
      <c r="HQ151" s="4"/>
      <c r="HR151" s="4"/>
      <c r="HS151" s="4"/>
      <c r="HT151" s="4"/>
      <c r="HU151" s="4"/>
      <c r="HV151" s="4"/>
      <c r="HW151" s="4"/>
      <c r="HX151" s="4"/>
      <c r="HY151" s="4"/>
      <c r="HZ151" s="4"/>
      <c r="IA151" s="4"/>
      <c r="IB151" s="4"/>
      <c r="IC151" s="4"/>
      <c r="ID151" s="4"/>
      <c r="IE151" s="4"/>
      <c r="IF151" s="4"/>
      <c r="IG151" s="4"/>
      <c r="IH151" s="4"/>
      <c r="II151" s="4"/>
      <c r="IJ151" s="4"/>
      <c r="IK151" s="4"/>
      <c r="IL151" s="4"/>
      <c r="IM151" s="4"/>
      <c r="IN151" s="4"/>
      <c r="IO151" s="4"/>
      <c r="IP151" s="4"/>
      <c r="IQ151" s="4"/>
      <c r="IR151" s="4"/>
      <c r="IS151" s="4"/>
      <c r="IT151" s="4"/>
      <c r="IU151" s="4"/>
      <c r="IV151" s="4"/>
      <c r="IW151" s="4"/>
      <c r="IX151" s="4"/>
      <c r="IY151" s="4"/>
      <c r="IZ151" s="4"/>
      <c r="JA151" s="4"/>
      <c r="JB151" s="4"/>
      <c r="JC151" s="4"/>
      <c r="JD151" s="4"/>
      <c r="JE151" s="4"/>
      <c r="JF151" s="4"/>
      <c r="JG151" s="4"/>
      <c r="JH151" s="4"/>
      <c r="JI151" s="4"/>
      <c r="JJ151" s="4"/>
      <c r="JK151" s="4"/>
      <c r="JL151" s="4"/>
      <c r="JM151" s="4"/>
      <c r="JN151" s="4"/>
      <c r="JO151" s="4"/>
      <c r="JP151" s="4"/>
      <c r="JQ151" s="4"/>
      <c r="JR151" s="4"/>
      <c r="JS151" s="4"/>
      <c r="JT151" s="4"/>
      <c r="JU151" s="4"/>
      <c r="JV151" s="4"/>
      <c r="JW151" s="4"/>
      <c r="JX151" s="4"/>
      <c r="JY151" s="4"/>
      <c r="JZ151" s="4"/>
      <c r="KA151" s="4"/>
      <c r="KB151" s="4"/>
      <c r="KC151" s="4"/>
      <c r="KD151" s="4"/>
      <c r="KE151" s="4"/>
      <c r="KF151" s="4"/>
      <c r="KG151" s="4"/>
      <c r="KH151" s="4"/>
      <c r="KI151" s="4"/>
      <c r="KJ151" s="4"/>
      <c r="KK151" s="4"/>
      <c r="KL151" s="4"/>
      <c r="KM151" s="4"/>
      <c r="KN151" s="4"/>
      <c r="KO151" s="4"/>
      <c r="KP151" s="4"/>
      <c r="KQ151" s="4"/>
      <c r="KR151" s="4"/>
      <c r="KS151" s="4"/>
      <c r="KT151" s="4"/>
      <c r="KU151" s="4"/>
      <c r="KV151" s="4"/>
      <c r="KW151" s="4"/>
      <c r="KX151" s="4"/>
      <c r="KY151" s="4"/>
      <c r="KZ151" s="4"/>
      <c r="LA151" s="4"/>
      <c r="LB151" s="4"/>
      <c r="LC151" s="4"/>
      <c r="LD151" s="4"/>
      <c r="LE151" s="4"/>
      <c r="LF151" s="4"/>
      <c r="LG151" s="4"/>
      <c r="LH151" s="4"/>
      <c r="LI151" s="4"/>
      <c r="LJ151" s="4"/>
      <c r="LK151" s="4"/>
      <c r="LL151" s="4"/>
      <c r="LM151" s="4"/>
      <c r="LN151" s="4"/>
      <c r="LO151" s="4"/>
      <c r="LP151" s="4"/>
      <c r="LQ151" s="4"/>
      <c r="LR151" s="4"/>
      <c r="LS151" s="4"/>
      <c r="LT151" s="4"/>
      <c r="LU151" s="4"/>
      <c r="LV151" s="4"/>
      <c r="LW151" s="4"/>
      <c r="LX151" s="4"/>
      <c r="LY151" s="4"/>
      <c r="LZ151" s="4"/>
      <c r="MA151" s="4"/>
      <c r="MB151" s="4"/>
      <c r="MC151" s="4"/>
      <c r="MD151" s="4"/>
      <c r="ME151" s="4"/>
      <c r="MF151" s="4"/>
      <c r="MG151" s="4"/>
      <c r="MH151" s="4"/>
      <c r="MI151" s="4"/>
      <c r="MJ151" s="4"/>
      <c r="MK151" s="4"/>
      <c r="ML151" s="4"/>
      <c r="MM151" s="4"/>
      <c r="MN151" s="4"/>
      <c r="MO151" s="4"/>
      <c r="MP151" s="4"/>
      <c r="MQ151" s="4"/>
      <c r="MR151" s="4"/>
      <c r="MS151" s="4"/>
      <c r="MT151" s="4"/>
      <c r="MU151" s="4"/>
      <c r="MV151" s="4"/>
      <c r="MW151" s="4"/>
      <c r="MX151" s="4"/>
      <c r="MY151" s="4"/>
      <c r="MZ151" s="4"/>
      <c r="NA151" s="4"/>
      <c r="NB151" s="4"/>
      <c r="NC151" s="4"/>
      <c r="ND151" s="4"/>
      <c r="NE151" s="4"/>
      <c r="NF151" s="4"/>
      <c r="NG151" s="4"/>
      <c r="NH151" s="4"/>
      <c r="NI151" s="4"/>
      <c r="NJ151" s="4"/>
      <c r="NK151" s="4"/>
      <c r="NL151" s="4"/>
      <c r="NM151" s="4"/>
      <c r="NN151" s="4"/>
      <c r="NO151" s="4"/>
      <c r="NP151" s="4"/>
      <c r="NQ151" s="4"/>
      <c r="NR151" s="4"/>
      <c r="NS151" s="4"/>
      <c r="NT151" s="4"/>
      <c r="NU151" s="4"/>
      <c r="NV151" s="4"/>
      <c r="NW151" s="4"/>
      <c r="NX151" s="4"/>
      <c r="NY151" s="4"/>
    </row>
    <row r="152" spans="1:389" s="31" customFormat="1" ht="125.25" customHeight="1">
      <c r="A152" s="5">
        <v>1</v>
      </c>
      <c r="B152" s="5"/>
      <c r="C152" s="5"/>
      <c r="D152" s="5"/>
      <c r="E152" s="5"/>
      <c r="F152" s="33"/>
      <c r="G152" s="33">
        <v>1</v>
      </c>
      <c r="H152" s="33"/>
      <c r="I152" s="33"/>
      <c r="J152" s="33"/>
      <c r="K152" s="33"/>
      <c r="L152" s="33"/>
      <c r="M152" s="36" t="s">
        <v>373</v>
      </c>
      <c r="N152" s="37" t="s">
        <v>119</v>
      </c>
      <c r="O152" s="38" t="s">
        <v>1232</v>
      </c>
      <c r="P152" s="39" t="s">
        <v>1233</v>
      </c>
      <c r="Q152" s="40">
        <v>1</v>
      </c>
      <c r="R152" s="40"/>
      <c r="S152" s="15" t="s">
        <v>1265</v>
      </c>
      <c r="T152" s="36" t="s">
        <v>1266</v>
      </c>
      <c r="U152" s="42" t="s">
        <v>1236</v>
      </c>
      <c r="V152" s="17">
        <v>44917</v>
      </c>
      <c r="W152" s="17">
        <v>44921</v>
      </c>
      <c r="X152" s="17">
        <v>45245</v>
      </c>
      <c r="Y152" s="17">
        <v>45245</v>
      </c>
      <c r="Z152" s="43">
        <v>8875000</v>
      </c>
      <c r="AA152" s="19">
        <v>129592750</v>
      </c>
      <c r="AB152" s="19">
        <v>0</v>
      </c>
      <c r="AC152" s="19">
        <v>0</v>
      </c>
      <c r="AD152" s="19">
        <v>0</v>
      </c>
      <c r="AE152" s="20">
        <f t="shared" si="18"/>
        <v>138467750</v>
      </c>
      <c r="AF152" s="19">
        <v>0</v>
      </c>
      <c r="AG152" s="20">
        <f t="shared" si="19"/>
        <v>138467750</v>
      </c>
      <c r="AH152" s="21">
        <v>0</v>
      </c>
      <c r="AI152" s="20">
        <f t="shared" si="20"/>
        <v>138467750</v>
      </c>
      <c r="AJ152" s="34" t="s">
        <v>67</v>
      </c>
      <c r="AK152" s="22" t="s">
        <v>154</v>
      </c>
      <c r="AL152" s="44">
        <v>830091676</v>
      </c>
      <c r="AM152" s="44">
        <v>9</v>
      </c>
      <c r="AN152" s="35" t="s">
        <v>1267</v>
      </c>
      <c r="AO152" s="44">
        <v>3214931095</v>
      </c>
      <c r="AP152" s="46" t="s">
        <v>155</v>
      </c>
      <c r="AQ152" s="45" t="s">
        <v>31</v>
      </c>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c r="CW152" s="4"/>
      <c r="CX152" s="4"/>
      <c r="CY152" s="4"/>
      <c r="CZ152" s="4"/>
      <c r="DA152" s="4"/>
      <c r="DB152" s="4"/>
      <c r="DC152" s="4"/>
      <c r="DD152" s="4"/>
      <c r="DE152" s="4"/>
      <c r="DF152" s="4"/>
      <c r="DG152" s="4"/>
      <c r="DH152" s="4"/>
      <c r="DI152" s="4"/>
      <c r="DJ152" s="4"/>
      <c r="DK152" s="4"/>
      <c r="DL152" s="4"/>
      <c r="DM152" s="4"/>
      <c r="DN152" s="4"/>
      <c r="DO152" s="4"/>
      <c r="DP152" s="4"/>
      <c r="DQ152" s="4"/>
      <c r="DR152" s="4"/>
      <c r="DS152" s="4"/>
      <c r="DT152" s="4"/>
      <c r="DU152" s="4"/>
      <c r="DV152" s="4"/>
      <c r="DW152" s="4"/>
      <c r="DX152" s="4"/>
      <c r="DY152" s="4"/>
      <c r="DZ152" s="4"/>
      <c r="EA152" s="4"/>
      <c r="EB152" s="4"/>
      <c r="EC152" s="4"/>
      <c r="ED152" s="4"/>
      <c r="EE152" s="4"/>
      <c r="EF152" s="4"/>
      <c r="EG152" s="4"/>
      <c r="EH152" s="4"/>
      <c r="EI152" s="4"/>
      <c r="EJ152" s="4"/>
      <c r="EK152" s="4"/>
      <c r="EL152" s="4"/>
      <c r="EM152" s="4"/>
      <c r="EN152" s="4"/>
      <c r="EO152" s="4"/>
      <c r="EP152" s="4"/>
      <c r="EQ152" s="4"/>
      <c r="ER152" s="4"/>
      <c r="ES152" s="4"/>
      <c r="ET152" s="4"/>
      <c r="EU152" s="4"/>
      <c r="EV152" s="4"/>
      <c r="EW152" s="4"/>
      <c r="EX152" s="4"/>
      <c r="EY152" s="4"/>
      <c r="EZ152" s="4"/>
      <c r="FA152" s="4"/>
      <c r="FB152" s="4"/>
      <c r="FC152" s="4"/>
      <c r="FD152" s="4"/>
      <c r="FE152" s="4"/>
      <c r="FF152" s="4"/>
      <c r="FG152" s="4"/>
      <c r="FH152" s="4"/>
      <c r="FI152" s="4"/>
      <c r="FJ152" s="4"/>
      <c r="FK152" s="4"/>
      <c r="FL152" s="4"/>
      <c r="FM152" s="4"/>
      <c r="FN152" s="4"/>
      <c r="FO152" s="4"/>
      <c r="FP152" s="4"/>
      <c r="FQ152" s="4"/>
      <c r="FR152" s="4"/>
      <c r="FS152" s="4"/>
      <c r="FT152" s="4"/>
      <c r="FU152" s="4"/>
      <c r="FV152" s="4"/>
      <c r="FW152" s="4"/>
      <c r="FX152" s="4"/>
      <c r="FY152" s="4"/>
      <c r="FZ152" s="4"/>
      <c r="GA152" s="4"/>
      <c r="GB152" s="4"/>
      <c r="GC152" s="4"/>
      <c r="GD152" s="4"/>
      <c r="GE152" s="4"/>
      <c r="GF152" s="4"/>
      <c r="GG152" s="4"/>
      <c r="GH152" s="4"/>
      <c r="GI152" s="4"/>
      <c r="GJ152" s="4"/>
      <c r="GK152" s="4"/>
      <c r="GL152" s="4"/>
      <c r="GM152" s="4"/>
      <c r="GN152" s="4"/>
      <c r="GO152" s="4"/>
      <c r="GP152" s="4"/>
      <c r="GQ152" s="4"/>
      <c r="GR152" s="4"/>
      <c r="GS152" s="4"/>
      <c r="GT152" s="4"/>
      <c r="GU152" s="4"/>
      <c r="GV152" s="4"/>
      <c r="GW152" s="4"/>
      <c r="GX152" s="4"/>
      <c r="GY152" s="4"/>
      <c r="GZ152" s="4"/>
      <c r="HA152" s="4"/>
      <c r="HB152" s="4"/>
      <c r="HC152" s="4"/>
      <c r="HD152" s="4"/>
      <c r="HE152" s="4"/>
      <c r="HF152" s="4"/>
      <c r="HG152" s="4"/>
      <c r="HH152" s="4"/>
      <c r="HI152" s="4"/>
      <c r="HJ152" s="4"/>
      <c r="HK152" s="4"/>
      <c r="HL152" s="4"/>
      <c r="HM152" s="4"/>
      <c r="HN152" s="4"/>
      <c r="HO152" s="4"/>
      <c r="HP152" s="4"/>
      <c r="HQ152" s="4"/>
      <c r="HR152" s="4"/>
      <c r="HS152" s="4"/>
      <c r="HT152" s="4"/>
      <c r="HU152" s="4"/>
      <c r="HV152" s="4"/>
      <c r="HW152" s="4"/>
      <c r="HX152" s="4"/>
      <c r="HY152" s="4"/>
      <c r="HZ152" s="4"/>
      <c r="IA152" s="4"/>
      <c r="IB152" s="4"/>
      <c r="IC152" s="4"/>
      <c r="ID152" s="4"/>
      <c r="IE152" s="4"/>
      <c r="IF152" s="4"/>
      <c r="IG152" s="4"/>
      <c r="IH152" s="4"/>
      <c r="II152" s="4"/>
      <c r="IJ152" s="4"/>
      <c r="IK152" s="4"/>
      <c r="IL152" s="4"/>
      <c r="IM152" s="4"/>
      <c r="IN152" s="4"/>
      <c r="IO152" s="4"/>
      <c r="IP152" s="4"/>
      <c r="IQ152" s="4"/>
      <c r="IR152" s="4"/>
      <c r="IS152" s="4"/>
      <c r="IT152" s="4"/>
      <c r="IU152" s="4"/>
      <c r="IV152" s="4"/>
      <c r="IW152" s="4"/>
      <c r="IX152" s="4"/>
      <c r="IY152" s="4"/>
      <c r="IZ152" s="4"/>
      <c r="JA152" s="4"/>
      <c r="JB152" s="4"/>
      <c r="JC152" s="4"/>
      <c r="JD152" s="4"/>
      <c r="JE152" s="4"/>
      <c r="JF152" s="4"/>
      <c r="JG152" s="4"/>
      <c r="JH152" s="4"/>
      <c r="JI152" s="4"/>
      <c r="JJ152" s="4"/>
      <c r="JK152" s="4"/>
      <c r="JL152" s="4"/>
      <c r="JM152" s="4"/>
      <c r="JN152" s="4"/>
      <c r="JO152" s="4"/>
      <c r="JP152" s="4"/>
      <c r="JQ152" s="4"/>
      <c r="JR152" s="4"/>
      <c r="JS152" s="4"/>
      <c r="JT152" s="4"/>
      <c r="JU152" s="4"/>
      <c r="JV152" s="4"/>
      <c r="JW152" s="4"/>
      <c r="JX152" s="4"/>
      <c r="JY152" s="4"/>
      <c r="JZ152" s="4"/>
      <c r="KA152" s="4"/>
      <c r="KB152" s="4"/>
      <c r="KC152" s="4"/>
      <c r="KD152" s="4"/>
      <c r="KE152" s="4"/>
      <c r="KF152" s="4"/>
      <c r="KG152" s="4"/>
      <c r="KH152" s="4"/>
      <c r="KI152" s="4"/>
      <c r="KJ152" s="4"/>
      <c r="KK152" s="4"/>
      <c r="KL152" s="4"/>
      <c r="KM152" s="4"/>
      <c r="KN152" s="4"/>
      <c r="KO152" s="4"/>
      <c r="KP152" s="4"/>
      <c r="KQ152" s="4"/>
      <c r="KR152" s="4"/>
      <c r="KS152" s="4"/>
      <c r="KT152" s="4"/>
      <c r="KU152" s="4"/>
      <c r="KV152" s="4"/>
      <c r="KW152" s="4"/>
      <c r="KX152" s="4"/>
      <c r="KY152" s="4"/>
      <c r="KZ152" s="4"/>
      <c r="LA152" s="4"/>
      <c r="LB152" s="4"/>
      <c r="LC152" s="4"/>
      <c r="LD152" s="4"/>
      <c r="LE152" s="4"/>
      <c r="LF152" s="4"/>
      <c r="LG152" s="4"/>
      <c r="LH152" s="4"/>
      <c r="LI152" s="4"/>
      <c r="LJ152" s="4"/>
      <c r="LK152" s="4"/>
      <c r="LL152" s="4"/>
      <c r="LM152" s="4"/>
      <c r="LN152" s="4"/>
      <c r="LO152" s="4"/>
      <c r="LP152" s="4"/>
      <c r="LQ152" s="4"/>
      <c r="LR152" s="4"/>
      <c r="LS152" s="4"/>
      <c r="LT152" s="4"/>
      <c r="LU152" s="4"/>
      <c r="LV152" s="4"/>
      <c r="LW152" s="4"/>
      <c r="LX152" s="4"/>
      <c r="LY152" s="4"/>
      <c r="LZ152" s="4"/>
      <c r="MA152" s="4"/>
      <c r="MB152" s="4"/>
      <c r="MC152" s="4"/>
      <c r="MD152" s="4"/>
      <c r="ME152" s="4"/>
      <c r="MF152" s="4"/>
      <c r="MG152" s="4"/>
      <c r="MH152" s="4"/>
      <c r="MI152" s="4"/>
      <c r="MJ152" s="4"/>
      <c r="MK152" s="4"/>
      <c r="ML152" s="4"/>
      <c r="MM152" s="4"/>
      <c r="MN152" s="4"/>
      <c r="MO152" s="4"/>
      <c r="MP152" s="4"/>
      <c r="MQ152" s="4"/>
      <c r="MR152" s="4"/>
      <c r="MS152" s="4"/>
      <c r="MT152" s="4"/>
      <c r="MU152" s="4"/>
      <c r="MV152" s="4"/>
      <c r="MW152" s="4"/>
      <c r="MX152" s="4"/>
      <c r="MY152" s="4"/>
      <c r="MZ152" s="4"/>
      <c r="NA152" s="4"/>
      <c r="NB152" s="4"/>
      <c r="NC152" s="4"/>
      <c r="ND152" s="4"/>
      <c r="NE152" s="4"/>
      <c r="NF152" s="4"/>
      <c r="NG152" s="4"/>
      <c r="NH152" s="4"/>
      <c r="NI152" s="4"/>
      <c r="NJ152" s="4"/>
      <c r="NK152" s="4"/>
      <c r="NL152" s="4"/>
      <c r="NM152" s="4"/>
      <c r="NN152" s="4"/>
      <c r="NO152" s="4"/>
      <c r="NP152" s="4"/>
      <c r="NQ152" s="4"/>
      <c r="NR152" s="4"/>
      <c r="NS152" s="4"/>
      <c r="NT152" s="4"/>
      <c r="NU152" s="4"/>
      <c r="NV152" s="4"/>
      <c r="NW152" s="4"/>
      <c r="NX152" s="4"/>
      <c r="NY152" s="4"/>
    </row>
    <row r="153" spans="1:389" s="31" customFormat="1" ht="125.25" customHeight="1">
      <c r="A153" s="5">
        <v>1</v>
      </c>
      <c r="B153" s="5"/>
      <c r="C153" s="5"/>
      <c r="D153" s="5"/>
      <c r="E153" s="5"/>
      <c r="F153" s="33"/>
      <c r="G153" s="33">
        <v>1</v>
      </c>
      <c r="H153" s="33"/>
      <c r="I153" s="33"/>
      <c r="J153" s="33"/>
      <c r="K153" s="33"/>
      <c r="L153" s="33"/>
      <c r="M153" s="36" t="s">
        <v>373</v>
      </c>
      <c r="N153" s="37" t="s">
        <v>119</v>
      </c>
      <c r="O153" s="38" t="s">
        <v>1232</v>
      </c>
      <c r="P153" s="39" t="s">
        <v>1233</v>
      </c>
      <c r="Q153" s="40">
        <v>1</v>
      </c>
      <c r="R153" s="40"/>
      <c r="S153" s="15" t="s">
        <v>1268</v>
      </c>
      <c r="T153" s="36" t="s">
        <v>1063</v>
      </c>
      <c r="U153" s="42" t="s">
        <v>1254</v>
      </c>
      <c r="V153" s="17">
        <v>44921</v>
      </c>
      <c r="W153" s="17">
        <v>44923</v>
      </c>
      <c r="X153" s="17">
        <v>45245</v>
      </c>
      <c r="Y153" s="17">
        <v>45245</v>
      </c>
      <c r="Z153" s="43">
        <v>2750000</v>
      </c>
      <c r="AA153" s="19">
        <v>40155500</v>
      </c>
      <c r="AB153" s="19">
        <v>0</v>
      </c>
      <c r="AC153" s="19">
        <v>0</v>
      </c>
      <c r="AD153" s="19">
        <v>0</v>
      </c>
      <c r="AE153" s="20">
        <f t="shared" si="18"/>
        <v>42905500</v>
      </c>
      <c r="AF153" s="19">
        <v>0</v>
      </c>
      <c r="AG153" s="20">
        <f t="shared" si="19"/>
        <v>42905500</v>
      </c>
      <c r="AH153" s="21">
        <v>0</v>
      </c>
      <c r="AI153" s="20">
        <f t="shared" si="20"/>
        <v>42905500</v>
      </c>
      <c r="AJ153" s="34" t="s">
        <v>67</v>
      </c>
      <c r="AK153" s="22" t="s">
        <v>198</v>
      </c>
      <c r="AL153" s="44">
        <v>860038579</v>
      </c>
      <c r="AM153" s="44">
        <v>7</v>
      </c>
      <c r="AN153" s="24" t="s">
        <v>199</v>
      </c>
      <c r="AO153" s="44">
        <v>3381177</v>
      </c>
      <c r="AP153" s="46" t="s">
        <v>83</v>
      </c>
      <c r="AQ153" s="45" t="s">
        <v>31</v>
      </c>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c r="CW153" s="4"/>
      <c r="CX153" s="4"/>
      <c r="CY153" s="4"/>
      <c r="CZ153" s="4"/>
      <c r="DA153" s="4"/>
      <c r="DB153" s="4"/>
      <c r="DC153" s="4"/>
      <c r="DD153" s="4"/>
      <c r="DE153" s="4"/>
      <c r="DF153" s="4"/>
      <c r="DG153" s="4"/>
      <c r="DH153" s="4"/>
      <c r="DI153" s="4"/>
      <c r="DJ153" s="4"/>
      <c r="DK153" s="4"/>
      <c r="DL153" s="4"/>
      <c r="DM153" s="4"/>
      <c r="DN153" s="4"/>
      <c r="DO153" s="4"/>
      <c r="DP153" s="4"/>
      <c r="DQ153" s="4"/>
      <c r="DR153" s="4"/>
      <c r="DS153" s="4"/>
      <c r="DT153" s="4"/>
      <c r="DU153" s="4"/>
      <c r="DV153" s="4"/>
      <c r="DW153" s="4"/>
      <c r="DX153" s="4"/>
      <c r="DY153" s="4"/>
      <c r="DZ153" s="4"/>
      <c r="EA153" s="4"/>
      <c r="EB153" s="4"/>
      <c r="EC153" s="4"/>
      <c r="ED153" s="4"/>
      <c r="EE153" s="4"/>
      <c r="EF153" s="4"/>
      <c r="EG153" s="4"/>
      <c r="EH153" s="4"/>
      <c r="EI153" s="4"/>
      <c r="EJ153" s="4"/>
      <c r="EK153" s="4"/>
      <c r="EL153" s="4"/>
      <c r="EM153" s="4"/>
      <c r="EN153" s="4"/>
      <c r="EO153" s="4"/>
      <c r="EP153" s="4"/>
      <c r="EQ153" s="4"/>
      <c r="ER153" s="4"/>
      <c r="ES153" s="4"/>
      <c r="ET153" s="4"/>
      <c r="EU153" s="4"/>
      <c r="EV153" s="4"/>
      <c r="EW153" s="4"/>
      <c r="EX153" s="4"/>
      <c r="EY153" s="4"/>
      <c r="EZ153" s="4"/>
      <c r="FA153" s="4"/>
      <c r="FB153" s="4"/>
      <c r="FC153" s="4"/>
      <c r="FD153" s="4"/>
      <c r="FE153" s="4"/>
      <c r="FF153" s="4"/>
      <c r="FG153" s="4"/>
      <c r="FH153" s="4"/>
      <c r="FI153" s="4"/>
      <c r="FJ153" s="4"/>
      <c r="FK153" s="4"/>
      <c r="FL153" s="4"/>
      <c r="FM153" s="4"/>
      <c r="FN153" s="4"/>
      <c r="FO153" s="4"/>
      <c r="FP153" s="4"/>
      <c r="FQ153" s="4"/>
      <c r="FR153" s="4"/>
      <c r="FS153" s="4"/>
      <c r="FT153" s="4"/>
      <c r="FU153" s="4"/>
      <c r="FV153" s="4"/>
      <c r="FW153" s="4"/>
      <c r="FX153" s="4"/>
      <c r="FY153" s="4"/>
      <c r="FZ153" s="4"/>
      <c r="GA153" s="4"/>
      <c r="GB153" s="4"/>
      <c r="GC153" s="4"/>
      <c r="GD153" s="4"/>
      <c r="GE153" s="4"/>
      <c r="GF153" s="4"/>
      <c r="GG153" s="4"/>
      <c r="GH153" s="4"/>
      <c r="GI153" s="4"/>
      <c r="GJ153" s="4"/>
      <c r="GK153" s="4"/>
      <c r="GL153" s="4"/>
      <c r="GM153" s="4"/>
      <c r="GN153" s="4"/>
      <c r="GO153" s="4"/>
      <c r="GP153" s="4"/>
      <c r="GQ153" s="4"/>
      <c r="GR153" s="4"/>
      <c r="GS153" s="4"/>
      <c r="GT153" s="4"/>
      <c r="GU153" s="4"/>
      <c r="GV153" s="4"/>
      <c r="GW153" s="4"/>
      <c r="GX153" s="4"/>
      <c r="GY153" s="4"/>
      <c r="GZ153" s="4"/>
      <c r="HA153" s="4"/>
      <c r="HB153" s="4"/>
      <c r="HC153" s="4"/>
      <c r="HD153" s="4"/>
      <c r="HE153" s="4"/>
      <c r="HF153" s="4"/>
      <c r="HG153" s="4"/>
      <c r="HH153" s="4"/>
      <c r="HI153" s="4"/>
      <c r="HJ153" s="4"/>
      <c r="HK153" s="4"/>
      <c r="HL153" s="4"/>
      <c r="HM153" s="4"/>
      <c r="HN153" s="4"/>
      <c r="HO153" s="4"/>
      <c r="HP153" s="4"/>
      <c r="HQ153" s="4"/>
      <c r="HR153" s="4"/>
      <c r="HS153" s="4"/>
      <c r="HT153" s="4"/>
      <c r="HU153" s="4"/>
      <c r="HV153" s="4"/>
      <c r="HW153" s="4"/>
      <c r="HX153" s="4"/>
      <c r="HY153" s="4"/>
      <c r="HZ153" s="4"/>
      <c r="IA153" s="4"/>
      <c r="IB153" s="4"/>
      <c r="IC153" s="4"/>
      <c r="ID153" s="4"/>
      <c r="IE153" s="4"/>
      <c r="IF153" s="4"/>
      <c r="IG153" s="4"/>
      <c r="IH153" s="4"/>
      <c r="II153" s="4"/>
      <c r="IJ153" s="4"/>
      <c r="IK153" s="4"/>
      <c r="IL153" s="4"/>
      <c r="IM153" s="4"/>
      <c r="IN153" s="4"/>
      <c r="IO153" s="4"/>
      <c r="IP153" s="4"/>
      <c r="IQ153" s="4"/>
      <c r="IR153" s="4"/>
      <c r="IS153" s="4"/>
      <c r="IT153" s="4"/>
      <c r="IU153" s="4"/>
      <c r="IV153" s="4"/>
      <c r="IW153" s="4"/>
      <c r="IX153" s="4"/>
      <c r="IY153" s="4"/>
      <c r="IZ153" s="4"/>
      <c r="JA153" s="4"/>
      <c r="JB153" s="4"/>
      <c r="JC153" s="4"/>
      <c r="JD153" s="4"/>
      <c r="JE153" s="4"/>
      <c r="JF153" s="4"/>
      <c r="JG153" s="4"/>
      <c r="JH153" s="4"/>
      <c r="JI153" s="4"/>
      <c r="JJ153" s="4"/>
      <c r="JK153" s="4"/>
      <c r="JL153" s="4"/>
      <c r="JM153" s="4"/>
      <c r="JN153" s="4"/>
      <c r="JO153" s="4"/>
      <c r="JP153" s="4"/>
      <c r="JQ153" s="4"/>
      <c r="JR153" s="4"/>
      <c r="JS153" s="4"/>
      <c r="JT153" s="4"/>
      <c r="JU153" s="4"/>
      <c r="JV153" s="4"/>
      <c r="JW153" s="4"/>
      <c r="JX153" s="4"/>
      <c r="JY153" s="4"/>
      <c r="JZ153" s="4"/>
      <c r="KA153" s="4"/>
      <c r="KB153" s="4"/>
      <c r="KC153" s="4"/>
      <c r="KD153" s="4"/>
      <c r="KE153" s="4"/>
      <c r="KF153" s="4"/>
      <c r="KG153" s="4"/>
      <c r="KH153" s="4"/>
      <c r="KI153" s="4"/>
      <c r="KJ153" s="4"/>
      <c r="KK153" s="4"/>
      <c r="KL153" s="4"/>
      <c r="KM153" s="4"/>
      <c r="KN153" s="4"/>
      <c r="KO153" s="4"/>
      <c r="KP153" s="4"/>
      <c r="KQ153" s="4"/>
      <c r="KR153" s="4"/>
      <c r="KS153" s="4"/>
      <c r="KT153" s="4"/>
      <c r="KU153" s="4"/>
      <c r="KV153" s="4"/>
      <c r="KW153" s="4"/>
      <c r="KX153" s="4"/>
      <c r="KY153" s="4"/>
      <c r="KZ153" s="4"/>
      <c r="LA153" s="4"/>
      <c r="LB153" s="4"/>
      <c r="LC153" s="4"/>
      <c r="LD153" s="4"/>
      <c r="LE153" s="4"/>
      <c r="LF153" s="4"/>
      <c r="LG153" s="4"/>
      <c r="LH153" s="4"/>
      <c r="LI153" s="4"/>
      <c r="LJ153" s="4"/>
      <c r="LK153" s="4"/>
      <c r="LL153" s="4"/>
      <c r="LM153" s="4"/>
      <c r="LN153" s="4"/>
      <c r="LO153" s="4"/>
      <c r="LP153" s="4"/>
      <c r="LQ153" s="4"/>
      <c r="LR153" s="4"/>
      <c r="LS153" s="4"/>
      <c r="LT153" s="4"/>
      <c r="LU153" s="4"/>
      <c r="LV153" s="4"/>
      <c r="LW153" s="4"/>
      <c r="LX153" s="4"/>
      <c r="LY153" s="4"/>
      <c r="LZ153" s="4"/>
      <c r="MA153" s="4"/>
      <c r="MB153" s="4"/>
      <c r="MC153" s="4"/>
      <c r="MD153" s="4"/>
      <c r="ME153" s="4"/>
      <c r="MF153" s="4"/>
      <c r="MG153" s="4"/>
      <c r="MH153" s="4"/>
      <c r="MI153" s="4"/>
      <c r="MJ153" s="4"/>
      <c r="MK153" s="4"/>
      <c r="ML153" s="4"/>
      <c r="MM153" s="4"/>
      <c r="MN153" s="4"/>
      <c r="MO153" s="4"/>
      <c r="MP153" s="4"/>
      <c r="MQ153" s="4"/>
      <c r="MR153" s="4"/>
      <c r="MS153" s="4"/>
      <c r="MT153" s="4"/>
      <c r="MU153" s="4"/>
      <c r="MV153" s="4"/>
      <c r="MW153" s="4"/>
      <c r="MX153" s="4"/>
      <c r="MY153" s="4"/>
      <c r="MZ153" s="4"/>
      <c r="NA153" s="4"/>
      <c r="NB153" s="4"/>
      <c r="NC153" s="4"/>
      <c r="ND153" s="4"/>
      <c r="NE153" s="4"/>
      <c r="NF153" s="4"/>
      <c r="NG153" s="4"/>
      <c r="NH153" s="4"/>
      <c r="NI153" s="4"/>
      <c r="NJ153" s="4"/>
      <c r="NK153" s="4"/>
      <c r="NL153" s="4"/>
      <c r="NM153" s="4"/>
      <c r="NN153" s="4"/>
      <c r="NO153" s="4"/>
      <c r="NP153" s="4"/>
      <c r="NQ153" s="4"/>
      <c r="NR153" s="4"/>
      <c r="NS153" s="4"/>
      <c r="NT153" s="4"/>
      <c r="NU153" s="4"/>
      <c r="NV153" s="4"/>
      <c r="NW153" s="4"/>
      <c r="NX153" s="4"/>
      <c r="NY153" s="4"/>
    </row>
    <row r="154" spans="1:389" s="31" customFormat="1" ht="125.25" customHeight="1">
      <c r="A154" s="5">
        <v>1</v>
      </c>
      <c r="B154" s="5"/>
      <c r="C154" s="5"/>
      <c r="D154" s="5"/>
      <c r="E154" s="5"/>
      <c r="F154" s="33"/>
      <c r="G154" s="33">
        <v>1</v>
      </c>
      <c r="H154" s="33"/>
      <c r="I154" s="33"/>
      <c r="J154" s="33"/>
      <c r="K154" s="33"/>
      <c r="L154" s="33"/>
      <c r="M154" s="36" t="s">
        <v>373</v>
      </c>
      <c r="N154" s="37" t="s">
        <v>119</v>
      </c>
      <c r="O154" s="38" t="s">
        <v>1232</v>
      </c>
      <c r="P154" s="39" t="s">
        <v>1233</v>
      </c>
      <c r="Q154" s="40">
        <v>1</v>
      </c>
      <c r="R154" s="40"/>
      <c r="S154" s="15" t="s">
        <v>1269</v>
      </c>
      <c r="T154" s="36" t="s">
        <v>72</v>
      </c>
      <c r="U154" s="42" t="s">
        <v>1236</v>
      </c>
      <c r="V154" s="17">
        <v>44919</v>
      </c>
      <c r="W154" s="17">
        <v>44922</v>
      </c>
      <c r="X154" s="17">
        <v>45245</v>
      </c>
      <c r="Y154" s="17">
        <v>45245</v>
      </c>
      <c r="Z154" s="43">
        <v>4125000</v>
      </c>
      <c r="AA154" s="19">
        <v>62136250</v>
      </c>
      <c r="AB154" s="19">
        <v>0</v>
      </c>
      <c r="AC154" s="19">
        <v>0</v>
      </c>
      <c r="AD154" s="19">
        <v>0</v>
      </c>
      <c r="AE154" s="20">
        <f t="shared" si="18"/>
        <v>66261250</v>
      </c>
      <c r="AF154" s="19">
        <v>0</v>
      </c>
      <c r="AG154" s="20">
        <f t="shared" si="19"/>
        <v>66261250</v>
      </c>
      <c r="AH154" s="21">
        <v>0</v>
      </c>
      <c r="AI154" s="20">
        <f t="shared" si="20"/>
        <v>66261250</v>
      </c>
      <c r="AJ154" s="34" t="s">
        <v>67</v>
      </c>
      <c r="AK154" s="22" t="s">
        <v>227</v>
      </c>
      <c r="AL154" s="44">
        <v>830011469</v>
      </c>
      <c r="AM154" s="44">
        <v>9</v>
      </c>
      <c r="AN154" s="35" t="s">
        <v>207</v>
      </c>
      <c r="AO154" s="44">
        <v>61062630</v>
      </c>
      <c r="AP154" s="46" t="s">
        <v>73</v>
      </c>
      <c r="AQ154" s="45" t="s">
        <v>31</v>
      </c>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c r="BS154" s="4"/>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c r="CW154" s="4"/>
      <c r="CX154" s="4"/>
      <c r="CY154" s="4"/>
      <c r="CZ154" s="4"/>
      <c r="DA154" s="4"/>
      <c r="DB154" s="4"/>
      <c r="DC154" s="4"/>
      <c r="DD154" s="4"/>
      <c r="DE154" s="4"/>
      <c r="DF154" s="4"/>
      <c r="DG154" s="4"/>
      <c r="DH154" s="4"/>
      <c r="DI154" s="4"/>
      <c r="DJ154" s="4"/>
      <c r="DK154" s="4"/>
      <c r="DL154" s="4"/>
      <c r="DM154" s="4"/>
      <c r="DN154" s="4"/>
      <c r="DO154" s="4"/>
      <c r="DP154" s="4"/>
      <c r="DQ154" s="4"/>
      <c r="DR154" s="4"/>
      <c r="DS154" s="4"/>
      <c r="DT154" s="4"/>
      <c r="DU154" s="4"/>
      <c r="DV154" s="4"/>
      <c r="DW154" s="4"/>
      <c r="DX154" s="4"/>
      <c r="DY154" s="4"/>
      <c r="DZ154" s="4"/>
      <c r="EA154" s="4"/>
      <c r="EB154" s="4"/>
      <c r="EC154" s="4"/>
      <c r="ED154" s="4"/>
      <c r="EE154" s="4"/>
      <c r="EF154" s="4"/>
      <c r="EG154" s="4"/>
      <c r="EH154" s="4"/>
      <c r="EI154" s="4"/>
      <c r="EJ154" s="4"/>
      <c r="EK154" s="4"/>
      <c r="EL154" s="4"/>
      <c r="EM154" s="4"/>
      <c r="EN154" s="4"/>
      <c r="EO154" s="4"/>
      <c r="EP154" s="4"/>
      <c r="EQ154" s="4"/>
      <c r="ER154" s="4"/>
      <c r="ES154" s="4"/>
      <c r="ET154" s="4"/>
      <c r="EU154" s="4"/>
      <c r="EV154" s="4"/>
      <c r="EW154" s="4"/>
      <c r="EX154" s="4"/>
      <c r="EY154" s="4"/>
      <c r="EZ154" s="4"/>
      <c r="FA154" s="4"/>
      <c r="FB154" s="4"/>
      <c r="FC154" s="4"/>
      <c r="FD154" s="4"/>
      <c r="FE154" s="4"/>
      <c r="FF154" s="4"/>
      <c r="FG154" s="4"/>
      <c r="FH154" s="4"/>
      <c r="FI154" s="4"/>
      <c r="FJ154" s="4"/>
      <c r="FK154" s="4"/>
      <c r="FL154" s="4"/>
      <c r="FM154" s="4"/>
      <c r="FN154" s="4"/>
      <c r="FO154" s="4"/>
      <c r="FP154" s="4"/>
      <c r="FQ154" s="4"/>
      <c r="FR154" s="4"/>
      <c r="FS154" s="4"/>
      <c r="FT154" s="4"/>
      <c r="FU154" s="4"/>
      <c r="FV154" s="4"/>
      <c r="FW154" s="4"/>
      <c r="FX154" s="4"/>
      <c r="FY154" s="4"/>
      <c r="FZ154" s="4"/>
      <c r="GA154" s="4"/>
      <c r="GB154" s="4"/>
      <c r="GC154" s="4"/>
      <c r="GD154" s="4"/>
      <c r="GE154" s="4"/>
      <c r="GF154" s="4"/>
      <c r="GG154" s="4"/>
      <c r="GH154" s="4"/>
      <c r="GI154" s="4"/>
      <c r="GJ154" s="4"/>
      <c r="GK154" s="4"/>
      <c r="GL154" s="4"/>
      <c r="GM154" s="4"/>
      <c r="GN154" s="4"/>
      <c r="GO154" s="4"/>
      <c r="GP154" s="4"/>
      <c r="GQ154" s="4"/>
      <c r="GR154" s="4"/>
      <c r="GS154" s="4"/>
      <c r="GT154" s="4"/>
      <c r="GU154" s="4"/>
      <c r="GV154" s="4"/>
      <c r="GW154" s="4"/>
      <c r="GX154" s="4"/>
      <c r="GY154" s="4"/>
      <c r="GZ154" s="4"/>
      <c r="HA154" s="4"/>
      <c r="HB154" s="4"/>
      <c r="HC154" s="4"/>
      <c r="HD154" s="4"/>
      <c r="HE154" s="4"/>
      <c r="HF154" s="4"/>
      <c r="HG154" s="4"/>
      <c r="HH154" s="4"/>
      <c r="HI154" s="4"/>
      <c r="HJ154" s="4"/>
      <c r="HK154" s="4"/>
      <c r="HL154" s="4"/>
      <c r="HM154" s="4"/>
      <c r="HN154" s="4"/>
      <c r="HO154" s="4"/>
      <c r="HP154" s="4"/>
      <c r="HQ154" s="4"/>
      <c r="HR154" s="4"/>
      <c r="HS154" s="4"/>
      <c r="HT154" s="4"/>
      <c r="HU154" s="4"/>
      <c r="HV154" s="4"/>
      <c r="HW154" s="4"/>
      <c r="HX154" s="4"/>
      <c r="HY154" s="4"/>
      <c r="HZ154" s="4"/>
      <c r="IA154" s="4"/>
      <c r="IB154" s="4"/>
      <c r="IC154" s="4"/>
      <c r="ID154" s="4"/>
      <c r="IE154" s="4"/>
      <c r="IF154" s="4"/>
      <c r="IG154" s="4"/>
      <c r="IH154" s="4"/>
      <c r="II154" s="4"/>
      <c r="IJ154" s="4"/>
      <c r="IK154" s="4"/>
      <c r="IL154" s="4"/>
      <c r="IM154" s="4"/>
      <c r="IN154" s="4"/>
      <c r="IO154" s="4"/>
      <c r="IP154" s="4"/>
      <c r="IQ154" s="4"/>
      <c r="IR154" s="4"/>
      <c r="IS154" s="4"/>
      <c r="IT154" s="4"/>
      <c r="IU154" s="4"/>
      <c r="IV154" s="4"/>
      <c r="IW154" s="4"/>
      <c r="IX154" s="4"/>
      <c r="IY154" s="4"/>
      <c r="IZ154" s="4"/>
      <c r="JA154" s="4"/>
      <c r="JB154" s="4"/>
      <c r="JC154" s="4"/>
      <c r="JD154" s="4"/>
      <c r="JE154" s="4"/>
      <c r="JF154" s="4"/>
      <c r="JG154" s="4"/>
      <c r="JH154" s="4"/>
      <c r="JI154" s="4"/>
      <c r="JJ154" s="4"/>
      <c r="JK154" s="4"/>
      <c r="JL154" s="4"/>
      <c r="JM154" s="4"/>
      <c r="JN154" s="4"/>
      <c r="JO154" s="4"/>
      <c r="JP154" s="4"/>
      <c r="JQ154" s="4"/>
      <c r="JR154" s="4"/>
      <c r="JS154" s="4"/>
      <c r="JT154" s="4"/>
      <c r="JU154" s="4"/>
      <c r="JV154" s="4"/>
      <c r="JW154" s="4"/>
      <c r="JX154" s="4"/>
      <c r="JY154" s="4"/>
      <c r="JZ154" s="4"/>
      <c r="KA154" s="4"/>
      <c r="KB154" s="4"/>
      <c r="KC154" s="4"/>
      <c r="KD154" s="4"/>
      <c r="KE154" s="4"/>
      <c r="KF154" s="4"/>
      <c r="KG154" s="4"/>
      <c r="KH154" s="4"/>
      <c r="KI154" s="4"/>
      <c r="KJ154" s="4"/>
      <c r="KK154" s="4"/>
      <c r="KL154" s="4"/>
      <c r="KM154" s="4"/>
      <c r="KN154" s="4"/>
      <c r="KO154" s="4"/>
      <c r="KP154" s="4"/>
      <c r="KQ154" s="4"/>
      <c r="KR154" s="4"/>
      <c r="KS154" s="4"/>
      <c r="KT154" s="4"/>
      <c r="KU154" s="4"/>
      <c r="KV154" s="4"/>
      <c r="KW154" s="4"/>
      <c r="KX154" s="4"/>
      <c r="KY154" s="4"/>
      <c r="KZ154" s="4"/>
      <c r="LA154" s="4"/>
      <c r="LB154" s="4"/>
      <c r="LC154" s="4"/>
      <c r="LD154" s="4"/>
      <c r="LE154" s="4"/>
      <c r="LF154" s="4"/>
      <c r="LG154" s="4"/>
      <c r="LH154" s="4"/>
      <c r="LI154" s="4"/>
      <c r="LJ154" s="4"/>
      <c r="LK154" s="4"/>
      <c r="LL154" s="4"/>
      <c r="LM154" s="4"/>
      <c r="LN154" s="4"/>
      <c r="LO154" s="4"/>
      <c r="LP154" s="4"/>
      <c r="LQ154" s="4"/>
      <c r="LR154" s="4"/>
      <c r="LS154" s="4"/>
      <c r="LT154" s="4"/>
      <c r="LU154" s="4"/>
      <c r="LV154" s="4"/>
      <c r="LW154" s="4"/>
      <c r="LX154" s="4"/>
      <c r="LY154" s="4"/>
      <c r="LZ154" s="4"/>
      <c r="MA154" s="4"/>
      <c r="MB154" s="4"/>
      <c r="MC154" s="4"/>
      <c r="MD154" s="4"/>
      <c r="ME154" s="4"/>
      <c r="MF154" s="4"/>
      <c r="MG154" s="4"/>
      <c r="MH154" s="4"/>
      <c r="MI154" s="4"/>
      <c r="MJ154" s="4"/>
      <c r="MK154" s="4"/>
      <c r="ML154" s="4"/>
      <c r="MM154" s="4"/>
      <c r="MN154" s="4"/>
      <c r="MO154" s="4"/>
      <c r="MP154" s="4"/>
      <c r="MQ154" s="4"/>
      <c r="MR154" s="4"/>
      <c r="MS154" s="4"/>
      <c r="MT154" s="4"/>
      <c r="MU154" s="4"/>
      <c r="MV154" s="4"/>
      <c r="MW154" s="4"/>
      <c r="MX154" s="4"/>
      <c r="MY154" s="4"/>
      <c r="MZ154" s="4"/>
      <c r="NA154" s="4"/>
      <c r="NB154" s="4"/>
      <c r="NC154" s="4"/>
      <c r="ND154" s="4"/>
      <c r="NE154" s="4"/>
      <c r="NF154" s="4"/>
      <c r="NG154" s="4"/>
      <c r="NH154" s="4"/>
      <c r="NI154" s="4"/>
      <c r="NJ154" s="4"/>
      <c r="NK154" s="4"/>
      <c r="NL154" s="4"/>
      <c r="NM154" s="4"/>
      <c r="NN154" s="4"/>
      <c r="NO154" s="4"/>
      <c r="NP154" s="4"/>
      <c r="NQ154" s="4"/>
      <c r="NR154" s="4"/>
      <c r="NS154" s="4"/>
      <c r="NT154" s="4"/>
      <c r="NU154" s="4"/>
      <c r="NV154" s="4"/>
      <c r="NW154" s="4"/>
      <c r="NX154" s="4"/>
      <c r="NY154" s="4"/>
    </row>
    <row r="155" spans="1:389" s="31" customFormat="1" ht="125.25" customHeight="1">
      <c r="A155" s="5">
        <v>1</v>
      </c>
      <c r="B155" s="5"/>
      <c r="C155" s="5"/>
      <c r="D155" s="5"/>
      <c r="E155" s="5"/>
      <c r="F155" s="33"/>
      <c r="G155" s="33">
        <v>1</v>
      </c>
      <c r="H155" s="33"/>
      <c r="I155" s="33"/>
      <c r="J155" s="33"/>
      <c r="K155" s="33"/>
      <c r="L155" s="33"/>
      <c r="M155" s="36" t="s">
        <v>373</v>
      </c>
      <c r="N155" s="37" t="s">
        <v>119</v>
      </c>
      <c r="O155" s="38" t="s">
        <v>1232</v>
      </c>
      <c r="P155" s="39" t="s">
        <v>1233</v>
      </c>
      <c r="Q155" s="40">
        <v>1</v>
      </c>
      <c r="R155" s="40"/>
      <c r="S155" s="15" t="s">
        <v>1270</v>
      </c>
      <c r="T155" s="36" t="s">
        <v>1271</v>
      </c>
      <c r="U155" s="42" t="s">
        <v>1236</v>
      </c>
      <c r="V155" s="17">
        <v>44917</v>
      </c>
      <c r="W155" s="17">
        <v>44925</v>
      </c>
      <c r="X155" s="17">
        <v>45245</v>
      </c>
      <c r="Y155" s="17">
        <v>45245</v>
      </c>
      <c r="Z155" s="43">
        <v>5062500</v>
      </c>
      <c r="AA155" s="19">
        <v>73922625</v>
      </c>
      <c r="AB155" s="19">
        <v>0</v>
      </c>
      <c r="AC155" s="19">
        <v>0</v>
      </c>
      <c r="AD155" s="19">
        <v>0</v>
      </c>
      <c r="AE155" s="20">
        <f t="shared" si="18"/>
        <v>78985125</v>
      </c>
      <c r="AF155" s="19">
        <v>0</v>
      </c>
      <c r="AG155" s="20">
        <f t="shared" si="19"/>
        <v>78985125</v>
      </c>
      <c r="AH155" s="21">
        <v>0</v>
      </c>
      <c r="AI155" s="20">
        <f t="shared" si="20"/>
        <v>78985125</v>
      </c>
      <c r="AJ155" s="34" t="s">
        <v>67</v>
      </c>
      <c r="AK155" s="22" t="s">
        <v>76</v>
      </c>
      <c r="AL155" s="44">
        <v>900539662</v>
      </c>
      <c r="AM155" s="44">
        <v>4</v>
      </c>
      <c r="AN155" s="24" t="s">
        <v>1272</v>
      </c>
      <c r="AO155" s="44">
        <v>4059181</v>
      </c>
      <c r="AP155" s="46" t="s">
        <v>51</v>
      </c>
      <c r="AQ155" s="45" t="s">
        <v>31</v>
      </c>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c r="CW155" s="4"/>
      <c r="CX155" s="4"/>
      <c r="CY155" s="4"/>
      <c r="CZ155" s="4"/>
      <c r="DA155" s="4"/>
      <c r="DB155" s="4"/>
      <c r="DC155" s="4"/>
      <c r="DD155" s="4"/>
      <c r="DE155" s="4"/>
      <c r="DF155" s="4"/>
      <c r="DG155" s="4"/>
      <c r="DH155" s="4"/>
      <c r="DI155" s="4"/>
      <c r="DJ155" s="4"/>
      <c r="DK155" s="4"/>
      <c r="DL155" s="4"/>
      <c r="DM155" s="4"/>
      <c r="DN155" s="4"/>
      <c r="DO155" s="4"/>
      <c r="DP155" s="4"/>
      <c r="DQ155" s="4"/>
      <c r="DR155" s="4"/>
      <c r="DS155" s="4"/>
      <c r="DT155" s="4"/>
      <c r="DU155" s="4"/>
      <c r="DV155" s="4"/>
      <c r="DW155" s="4"/>
      <c r="DX155" s="4"/>
      <c r="DY155" s="4"/>
      <c r="DZ155" s="4"/>
      <c r="EA155" s="4"/>
      <c r="EB155" s="4"/>
      <c r="EC155" s="4"/>
      <c r="ED155" s="4"/>
      <c r="EE155" s="4"/>
      <c r="EF155" s="4"/>
      <c r="EG155" s="4"/>
      <c r="EH155" s="4"/>
      <c r="EI155" s="4"/>
      <c r="EJ155" s="4"/>
      <c r="EK155" s="4"/>
      <c r="EL155" s="4"/>
      <c r="EM155" s="4"/>
      <c r="EN155" s="4"/>
      <c r="EO155" s="4"/>
      <c r="EP155" s="4"/>
      <c r="EQ155" s="4"/>
      <c r="ER155" s="4"/>
      <c r="ES155" s="4"/>
      <c r="ET155" s="4"/>
      <c r="EU155" s="4"/>
      <c r="EV155" s="4"/>
      <c r="EW155" s="4"/>
      <c r="EX155" s="4"/>
      <c r="EY155" s="4"/>
      <c r="EZ155" s="4"/>
      <c r="FA155" s="4"/>
      <c r="FB155" s="4"/>
      <c r="FC155" s="4"/>
      <c r="FD155" s="4"/>
      <c r="FE155" s="4"/>
      <c r="FF155" s="4"/>
      <c r="FG155" s="4"/>
      <c r="FH155" s="4"/>
      <c r="FI155" s="4"/>
      <c r="FJ155" s="4"/>
      <c r="FK155" s="4"/>
      <c r="FL155" s="4"/>
      <c r="FM155" s="4"/>
      <c r="FN155" s="4"/>
      <c r="FO155" s="4"/>
      <c r="FP155" s="4"/>
      <c r="FQ155" s="4"/>
      <c r="FR155" s="4"/>
      <c r="FS155" s="4"/>
      <c r="FT155" s="4"/>
      <c r="FU155" s="4"/>
      <c r="FV155" s="4"/>
      <c r="FW155" s="4"/>
      <c r="FX155" s="4"/>
      <c r="FY155" s="4"/>
      <c r="FZ155" s="4"/>
      <c r="GA155" s="4"/>
      <c r="GB155" s="4"/>
      <c r="GC155" s="4"/>
      <c r="GD155" s="4"/>
      <c r="GE155" s="4"/>
      <c r="GF155" s="4"/>
      <c r="GG155" s="4"/>
      <c r="GH155" s="4"/>
      <c r="GI155" s="4"/>
      <c r="GJ155" s="4"/>
      <c r="GK155" s="4"/>
      <c r="GL155" s="4"/>
      <c r="GM155" s="4"/>
      <c r="GN155" s="4"/>
      <c r="GO155" s="4"/>
      <c r="GP155" s="4"/>
      <c r="GQ155" s="4"/>
      <c r="GR155" s="4"/>
      <c r="GS155" s="4"/>
      <c r="GT155" s="4"/>
      <c r="GU155" s="4"/>
      <c r="GV155" s="4"/>
      <c r="GW155" s="4"/>
      <c r="GX155" s="4"/>
      <c r="GY155" s="4"/>
      <c r="GZ155" s="4"/>
      <c r="HA155" s="4"/>
      <c r="HB155" s="4"/>
      <c r="HC155" s="4"/>
      <c r="HD155" s="4"/>
      <c r="HE155" s="4"/>
      <c r="HF155" s="4"/>
      <c r="HG155" s="4"/>
      <c r="HH155" s="4"/>
      <c r="HI155" s="4"/>
      <c r="HJ155" s="4"/>
      <c r="HK155" s="4"/>
      <c r="HL155" s="4"/>
      <c r="HM155" s="4"/>
      <c r="HN155" s="4"/>
      <c r="HO155" s="4"/>
      <c r="HP155" s="4"/>
      <c r="HQ155" s="4"/>
      <c r="HR155" s="4"/>
      <c r="HS155" s="4"/>
      <c r="HT155" s="4"/>
      <c r="HU155" s="4"/>
      <c r="HV155" s="4"/>
      <c r="HW155" s="4"/>
      <c r="HX155" s="4"/>
      <c r="HY155" s="4"/>
      <c r="HZ155" s="4"/>
      <c r="IA155" s="4"/>
      <c r="IB155" s="4"/>
      <c r="IC155" s="4"/>
      <c r="ID155" s="4"/>
      <c r="IE155" s="4"/>
      <c r="IF155" s="4"/>
      <c r="IG155" s="4"/>
      <c r="IH155" s="4"/>
      <c r="II155" s="4"/>
      <c r="IJ155" s="4"/>
      <c r="IK155" s="4"/>
      <c r="IL155" s="4"/>
      <c r="IM155" s="4"/>
      <c r="IN155" s="4"/>
      <c r="IO155" s="4"/>
      <c r="IP155" s="4"/>
      <c r="IQ155" s="4"/>
      <c r="IR155" s="4"/>
      <c r="IS155" s="4"/>
      <c r="IT155" s="4"/>
      <c r="IU155" s="4"/>
      <c r="IV155" s="4"/>
      <c r="IW155" s="4"/>
      <c r="IX155" s="4"/>
      <c r="IY155" s="4"/>
      <c r="IZ155" s="4"/>
      <c r="JA155" s="4"/>
      <c r="JB155" s="4"/>
      <c r="JC155" s="4"/>
      <c r="JD155" s="4"/>
      <c r="JE155" s="4"/>
      <c r="JF155" s="4"/>
      <c r="JG155" s="4"/>
      <c r="JH155" s="4"/>
      <c r="JI155" s="4"/>
      <c r="JJ155" s="4"/>
      <c r="JK155" s="4"/>
      <c r="JL155" s="4"/>
      <c r="JM155" s="4"/>
      <c r="JN155" s="4"/>
      <c r="JO155" s="4"/>
      <c r="JP155" s="4"/>
      <c r="JQ155" s="4"/>
      <c r="JR155" s="4"/>
      <c r="JS155" s="4"/>
      <c r="JT155" s="4"/>
      <c r="JU155" s="4"/>
      <c r="JV155" s="4"/>
      <c r="JW155" s="4"/>
      <c r="JX155" s="4"/>
      <c r="JY155" s="4"/>
      <c r="JZ155" s="4"/>
      <c r="KA155" s="4"/>
      <c r="KB155" s="4"/>
      <c r="KC155" s="4"/>
      <c r="KD155" s="4"/>
      <c r="KE155" s="4"/>
      <c r="KF155" s="4"/>
      <c r="KG155" s="4"/>
      <c r="KH155" s="4"/>
      <c r="KI155" s="4"/>
      <c r="KJ155" s="4"/>
      <c r="KK155" s="4"/>
      <c r="KL155" s="4"/>
      <c r="KM155" s="4"/>
      <c r="KN155" s="4"/>
      <c r="KO155" s="4"/>
      <c r="KP155" s="4"/>
      <c r="KQ155" s="4"/>
      <c r="KR155" s="4"/>
      <c r="KS155" s="4"/>
      <c r="KT155" s="4"/>
      <c r="KU155" s="4"/>
      <c r="KV155" s="4"/>
      <c r="KW155" s="4"/>
      <c r="KX155" s="4"/>
      <c r="KY155" s="4"/>
      <c r="KZ155" s="4"/>
      <c r="LA155" s="4"/>
      <c r="LB155" s="4"/>
      <c r="LC155" s="4"/>
      <c r="LD155" s="4"/>
      <c r="LE155" s="4"/>
      <c r="LF155" s="4"/>
      <c r="LG155" s="4"/>
      <c r="LH155" s="4"/>
      <c r="LI155" s="4"/>
      <c r="LJ155" s="4"/>
      <c r="LK155" s="4"/>
      <c r="LL155" s="4"/>
      <c r="LM155" s="4"/>
      <c r="LN155" s="4"/>
      <c r="LO155" s="4"/>
      <c r="LP155" s="4"/>
      <c r="LQ155" s="4"/>
      <c r="LR155" s="4"/>
      <c r="LS155" s="4"/>
      <c r="LT155" s="4"/>
      <c r="LU155" s="4"/>
      <c r="LV155" s="4"/>
      <c r="LW155" s="4"/>
      <c r="LX155" s="4"/>
      <c r="LY155" s="4"/>
      <c r="LZ155" s="4"/>
      <c r="MA155" s="4"/>
      <c r="MB155" s="4"/>
      <c r="MC155" s="4"/>
      <c r="MD155" s="4"/>
      <c r="ME155" s="4"/>
      <c r="MF155" s="4"/>
      <c r="MG155" s="4"/>
      <c r="MH155" s="4"/>
      <c r="MI155" s="4"/>
      <c r="MJ155" s="4"/>
      <c r="MK155" s="4"/>
      <c r="ML155" s="4"/>
      <c r="MM155" s="4"/>
      <c r="MN155" s="4"/>
      <c r="MO155" s="4"/>
      <c r="MP155" s="4"/>
      <c r="MQ155" s="4"/>
      <c r="MR155" s="4"/>
      <c r="MS155" s="4"/>
      <c r="MT155" s="4"/>
      <c r="MU155" s="4"/>
      <c r="MV155" s="4"/>
      <c r="MW155" s="4"/>
      <c r="MX155" s="4"/>
      <c r="MY155" s="4"/>
      <c r="MZ155" s="4"/>
      <c r="NA155" s="4"/>
      <c r="NB155" s="4"/>
      <c r="NC155" s="4"/>
      <c r="ND155" s="4"/>
      <c r="NE155" s="4"/>
      <c r="NF155" s="4"/>
      <c r="NG155" s="4"/>
      <c r="NH155" s="4"/>
      <c r="NI155" s="4"/>
      <c r="NJ155" s="4"/>
      <c r="NK155" s="4"/>
      <c r="NL155" s="4"/>
      <c r="NM155" s="4"/>
      <c r="NN155" s="4"/>
      <c r="NO155" s="4"/>
      <c r="NP155" s="4"/>
      <c r="NQ155" s="4"/>
      <c r="NR155" s="4"/>
      <c r="NS155" s="4"/>
      <c r="NT155" s="4"/>
      <c r="NU155" s="4"/>
      <c r="NV155" s="4"/>
      <c r="NW155" s="4"/>
      <c r="NX155" s="4"/>
      <c r="NY155" s="4"/>
    </row>
    <row r="156" spans="1:389" s="31" customFormat="1" ht="125.25" customHeight="1">
      <c r="A156" s="5">
        <v>1</v>
      </c>
      <c r="B156" s="5"/>
      <c r="C156" s="5"/>
      <c r="D156" s="5"/>
      <c r="E156" s="5"/>
      <c r="F156" s="33"/>
      <c r="G156" s="33">
        <v>1</v>
      </c>
      <c r="H156" s="33"/>
      <c r="I156" s="33"/>
      <c r="J156" s="33"/>
      <c r="K156" s="33"/>
      <c r="L156" s="33"/>
      <c r="M156" s="36" t="s">
        <v>373</v>
      </c>
      <c r="N156" s="37" t="s">
        <v>119</v>
      </c>
      <c r="O156" s="38" t="s">
        <v>1232</v>
      </c>
      <c r="P156" s="39" t="s">
        <v>1233</v>
      </c>
      <c r="Q156" s="40">
        <v>1</v>
      </c>
      <c r="R156" s="40"/>
      <c r="S156" s="15" t="s">
        <v>1273</v>
      </c>
      <c r="T156" s="36" t="s">
        <v>646</v>
      </c>
      <c r="U156" s="42" t="s">
        <v>1236</v>
      </c>
      <c r="V156" s="17">
        <v>44921</v>
      </c>
      <c r="W156" s="17">
        <v>44925</v>
      </c>
      <c r="X156" s="17">
        <v>45245</v>
      </c>
      <c r="Y156" s="17">
        <v>45245</v>
      </c>
      <c r="Z156" s="43">
        <v>30750000</v>
      </c>
      <c r="AA156" s="19">
        <v>449011500</v>
      </c>
      <c r="AB156" s="19">
        <v>0</v>
      </c>
      <c r="AC156" s="19">
        <v>0</v>
      </c>
      <c r="AD156" s="19">
        <v>0</v>
      </c>
      <c r="AE156" s="20">
        <f t="shared" si="18"/>
        <v>479761500</v>
      </c>
      <c r="AF156" s="19">
        <v>0</v>
      </c>
      <c r="AG156" s="20">
        <f t="shared" si="19"/>
        <v>479761500</v>
      </c>
      <c r="AH156" s="21">
        <v>0</v>
      </c>
      <c r="AI156" s="20">
        <f t="shared" si="20"/>
        <v>479761500</v>
      </c>
      <c r="AJ156" s="34" t="s">
        <v>67</v>
      </c>
      <c r="AK156" s="22" t="s">
        <v>648</v>
      </c>
      <c r="AL156" s="44">
        <v>900448208</v>
      </c>
      <c r="AM156" s="44">
        <v>3</v>
      </c>
      <c r="AN156" s="35" t="s">
        <v>1274</v>
      </c>
      <c r="AO156" s="44">
        <v>3453663</v>
      </c>
      <c r="AP156" s="46" t="s">
        <v>649</v>
      </c>
      <c r="AQ156" s="45" t="s">
        <v>31</v>
      </c>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c r="CW156" s="4"/>
      <c r="CX156" s="4"/>
      <c r="CY156" s="4"/>
      <c r="CZ156" s="4"/>
      <c r="DA156" s="4"/>
      <c r="DB156" s="4"/>
      <c r="DC156" s="4"/>
      <c r="DD156" s="4"/>
      <c r="DE156" s="4"/>
      <c r="DF156" s="4"/>
      <c r="DG156" s="4"/>
      <c r="DH156" s="4"/>
      <c r="DI156" s="4"/>
      <c r="DJ156" s="4"/>
      <c r="DK156" s="4"/>
      <c r="DL156" s="4"/>
      <c r="DM156" s="4"/>
      <c r="DN156" s="4"/>
      <c r="DO156" s="4"/>
      <c r="DP156" s="4"/>
      <c r="DQ156" s="4"/>
      <c r="DR156" s="4"/>
      <c r="DS156" s="4"/>
      <c r="DT156" s="4"/>
      <c r="DU156" s="4"/>
      <c r="DV156" s="4"/>
      <c r="DW156" s="4"/>
      <c r="DX156" s="4"/>
      <c r="DY156" s="4"/>
      <c r="DZ156" s="4"/>
      <c r="EA156" s="4"/>
      <c r="EB156" s="4"/>
      <c r="EC156" s="4"/>
      <c r="ED156" s="4"/>
      <c r="EE156" s="4"/>
      <c r="EF156" s="4"/>
      <c r="EG156" s="4"/>
      <c r="EH156" s="4"/>
      <c r="EI156" s="4"/>
      <c r="EJ156" s="4"/>
      <c r="EK156" s="4"/>
      <c r="EL156" s="4"/>
      <c r="EM156" s="4"/>
      <c r="EN156" s="4"/>
      <c r="EO156" s="4"/>
      <c r="EP156" s="4"/>
      <c r="EQ156" s="4"/>
      <c r="ER156" s="4"/>
      <c r="ES156" s="4"/>
      <c r="ET156" s="4"/>
      <c r="EU156" s="4"/>
      <c r="EV156" s="4"/>
      <c r="EW156" s="4"/>
      <c r="EX156" s="4"/>
      <c r="EY156" s="4"/>
      <c r="EZ156" s="4"/>
      <c r="FA156" s="4"/>
      <c r="FB156" s="4"/>
      <c r="FC156" s="4"/>
      <c r="FD156" s="4"/>
      <c r="FE156" s="4"/>
      <c r="FF156" s="4"/>
      <c r="FG156" s="4"/>
      <c r="FH156" s="4"/>
      <c r="FI156" s="4"/>
      <c r="FJ156" s="4"/>
      <c r="FK156" s="4"/>
      <c r="FL156" s="4"/>
      <c r="FM156" s="4"/>
      <c r="FN156" s="4"/>
      <c r="FO156" s="4"/>
      <c r="FP156" s="4"/>
      <c r="FQ156" s="4"/>
      <c r="FR156" s="4"/>
      <c r="FS156" s="4"/>
      <c r="FT156" s="4"/>
      <c r="FU156" s="4"/>
      <c r="FV156" s="4"/>
      <c r="FW156" s="4"/>
      <c r="FX156" s="4"/>
      <c r="FY156" s="4"/>
      <c r="FZ156" s="4"/>
      <c r="GA156" s="4"/>
      <c r="GB156" s="4"/>
      <c r="GC156" s="4"/>
      <c r="GD156" s="4"/>
      <c r="GE156" s="4"/>
      <c r="GF156" s="4"/>
      <c r="GG156" s="4"/>
      <c r="GH156" s="4"/>
      <c r="GI156" s="4"/>
      <c r="GJ156" s="4"/>
      <c r="GK156" s="4"/>
      <c r="GL156" s="4"/>
      <c r="GM156" s="4"/>
      <c r="GN156" s="4"/>
      <c r="GO156" s="4"/>
      <c r="GP156" s="4"/>
      <c r="GQ156" s="4"/>
      <c r="GR156" s="4"/>
      <c r="GS156" s="4"/>
      <c r="GT156" s="4"/>
      <c r="GU156" s="4"/>
      <c r="GV156" s="4"/>
      <c r="GW156" s="4"/>
      <c r="GX156" s="4"/>
      <c r="GY156" s="4"/>
      <c r="GZ156" s="4"/>
      <c r="HA156" s="4"/>
      <c r="HB156" s="4"/>
      <c r="HC156" s="4"/>
      <c r="HD156" s="4"/>
      <c r="HE156" s="4"/>
      <c r="HF156" s="4"/>
      <c r="HG156" s="4"/>
      <c r="HH156" s="4"/>
      <c r="HI156" s="4"/>
      <c r="HJ156" s="4"/>
      <c r="HK156" s="4"/>
      <c r="HL156" s="4"/>
      <c r="HM156" s="4"/>
      <c r="HN156" s="4"/>
      <c r="HO156" s="4"/>
      <c r="HP156" s="4"/>
      <c r="HQ156" s="4"/>
      <c r="HR156" s="4"/>
      <c r="HS156" s="4"/>
      <c r="HT156" s="4"/>
      <c r="HU156" s="4"/>
      <c r="HV156" s="4"/>
      <c r="HW156" s="4"/>
      <c r="HX156" s="4"/>
      <c r="HY156" s="4"/>
      <c r="HZ156" s="4"/>
      <c r="IA156" s="4"/>
      <c r="IB156" s="4"/>
      <c r="IC156" s="4"/>
      <c r="ID156" s="4"/>
      <c r="IE156" s="4"/>
      <c r="IF156" s="4"/>
      <c r="IG156" s="4"/>
      <c r="IH156" s="4"/>
      <c r="II156" s="4"/>
      <c r="IJ156" s="4"/>
      <c r="IK156" s="4"/>
      <c r="IL156" s="4"/>
      <c r="IM156" s="4"/>
      <c r="IN156" s="4"/>
      <c r="IO156" s="4"/>
      <c r="IP156" s="4"/>
      <c r="IQ156" s="4"/>
      <c r="IR156" s="4"/>
      <c r="IS156" s="4"/>
      <c r="IT156" s="4"/>
      <c r="IU156" s="4"/>
      <c r="IV156" s="4"/>
      <c r="IW156" s="4"/>
      <c r="IX156" s="4"/>
      <c r="IY156" s="4"/>
      <c r="IZ156" s="4"/>
      <c r="JA156" s="4"/>
      <c r="JB156" s="4"/>
      <c r="JC156" s="4"/>
      <c r="JD156" s="4"/>
      <c r="JE156" s="4"/>
      <c r="JF156" s="4"/>
      <c r="JG156" s="4"/>
      <c r="JH156" s="4"/>
      <c r="JI156" s="4"/>
      <c r="JJ156" s="4"/>
      <c r="JK156" s="4"/>
      <c r="JL156" s="4"/>
      <c r="JM156" s="4"/>
      <c r="JN156" s="4"/>
      <c r="JO156" s="4"/>
      <c r="JP156" s="4"/>
      <c r="JQ156" s="4"/>
      <c r="JR156" s="4"/>
      <c r="JS156" s="4"/>
      <c r="JT156" s="4"/>
      <c r="JU156" s="4"/>
      <c r="JV156" s="4"/>
      <c r="JW156" s="4"/>
      <c r="JX156" s="4"/>
      <c r="JY156" s="4"/>
      <c r="JZ156" s="4"/>
      <c r="KA156" s="4"/>
      <c r="KB156" s="4"/>
      <c r="KC156" s="4"/>
      <c r="KD156" s="4"/>
      <c r="KE156" s="4"/>
      <c r="KF156" s="4"/>
      <c r="KG156" s="4"/>
      <c r="KH156" s="4"/>
      <c r="KI156" s="4"/>
      <c r="KJ156" s="4"/>
      <c r="KK156" s="4"/>
      <c r="KL156" s="4"/>
      <c r="KM156" s="4"/>
      <c r="KN156" s="4"/>
      <c r="KO156" s="4"/>
      <c r="KP156" s="4"/>
      <c r="KQ156" s="4"/>
      <c r="KR156" s="4"/>
      <c r="KS156" s="4"/>
      <c r="KT156" s="4"/>
      <c r="KU156" s="4"/>
      <c r="KV156" s="4"/>
      <c r="KW156" s="4"/>
      <c r="KX156" s="4"/>
      <c r="KY156" s="4"/>
      <c r="KZ156" s="4"/>
      <c r="LA156" s="4"/>
      <c r="LB156" s="4"/>
      <c r="LC156" s="4"/>
      <c r="LD156" s="4"/>
      <c r="LE156" s="4"/>
      <c r="LF156" s="4"/>
      <c r="LG156" s="4"/>
      <c r="LH156" s="4"/>
      <c r="LI156" s="4"/>
      <c r="LJ156" s="4"/>
      <c r="LK156" s="4"/>
      <c r="LL156" s="4"/>
      <c r="LM156" s="4"/>
      <c r="LN156" s="4"/>
      <c r="LO156" s="4"/>
      <c r="LP156" s="4"/>
      <c r="LQ156" s="4"/>
      <c r="LR156" s="4"/>
      <c r="LS156" s="4"/>
      <c r="LT156" s="4"/>
      <c r="LU156" s="4"/>
      <c r="LV156" s="4"/>
      <c r="LW156" s="4"/>
      <c r="LX156" s="4"/>
      <c r="LY156" s="4"/>
      <c r="LZ156" s="4"/>
      <c r="MA156" s="4"/>
      <c r="MB156" s="4"/>
      <c r="MC156" s="4"/>
      <c r="MD156" s="4"/>
      <c r="ME156" s="4"/>
      <c r="MF156" s="4"/>
      <c r="MG156" s="4"/>
      <c r="MH156" s="4"/>
      <c r="MI156" s="4"/>
      <c r="MJ156" s="4"/>
      <c r="MK156" s="4"/>
      <c r="ML156" s="4"/>
      <c r="MM156" s="4"/>
      <c r="MN156" s="4"/>
      <c r="MO156" s="4"/>
      <c r="MP156" s="4"/>
      <c r="MQ156" s="4"/>
      <c r="MR156" s="4"/>
      <c r="MS156" s="4"/>
      <c r="MT156" s="4"/>
      <c r="MU156" s="4"/>
      <c r="MV156" s="4"/>
      <c r="MW156" s="4"/>
      <c r="MX156" s="4"/>
      <c r="MY156" s="4"/>
      <c r="MZ156" s="4"/>
      <c r="NA156" s="4"/>
      <c r="NB156" s="4"/>
      <c r="NC156" s="4"/>
      <c r="ND156" s="4"/>
      <c r="NE156" s="4"/>
      <c r="NF156" s="4"/>
      <c r="NG156" s="4"/>
      <c r="NH156" s="4"/>
      <c r="NI156" s="4"/>
      <c r="NJ156" s="4"/>
      <c r="NK156" s="4"/>
      <c r="NL156" s="4"/>
      <c r="NM156" s="4"/>
      <c r="NN156" s="4"/>
      <c r="NO156" s="4"/>
      <c r="NP156" s="4"/>
      <c r="NQ156" s="4"/>
      <c r="NR156" s="4"/>
      <c r="NS156" s="4"/>
      <c r="NT156" s="4"/>
      <c r="NU156" s="4"/>
      <c r="NV156" s="4"/>
      <c r="NW156" s="4"/>
      <c r="NX156" s="4"/>
      <c r="NY156" s="4"/>
    </row>
    <row r="157" spans="1:389" s="31" customFormat="1" ht="125.25" customHeight="1">
      <c r="A157" s="5">
        <v>1</v>
      </c>
      <c r="B157" s="5"/>
      <c r="C157" s="5"/>
      <c r="D157" s="5"/>
      <c r="E157" s="5"/>
      <c r="F157" s="33"/>
      <c r="G157" s="33">
        <v>1</v>
      </c>
      <c r="H157" s="33"/>
      <c r="I157" s="33"/>
      <c r="J157" s="33"/>
      <c r="K157" s="33"/>
      <c r="L157" s="33"/>
      <c r="M157" s="36" t="s">
        <v>373</v>
      </c>
      <c r="N157" s="37" t="s">
        <v>119</v>
      </c>
      <c r="O157" s="38" t="s">
        <v>1232</v>
      </c>
      <c r="P157" s="39" t="s">
        <v>1233</v>
      </c>
      <c r="Q157" s="40">
        <v>1</v>
      </c>
      <c r="R157" s="40"/>
      <c r="S157" s="15" t="s">
        <v>1275</v>
      </c>
      <c r="T157" s="36" t="s">
        <v>1276</v>
      </c>
      <c r="U157" s="42" t="s">
        <v>1236</v>
      </c>
      <c r="V157" s="17">
        <v>44922</v>
      </c>
      <c r="W157" s="17">
        <v>44924</v>
      </c>
      <c r="X157" s="17">
        <v>45245</v>
      </c>
      <c r="Y157" s="17">
        <v>45245</v>
      </c>
      <c r="Z157" s="43">
        <v>30750000</v>
      </c>
      <c r="AA157" s="19">
        <v>449011500</v>
      </c>
      <c r="AB157" s="19">
        <v>0</v>
      </c>
      <c r="AC157" s="19">
        <v>0</v>
      </c>
      <c r="AD157" s="19">
        <v>0</v>
      </c>
      <c r="AE157" s="20">
        <f t="shared" si="18"/>
        <v>479761500</v>
      </c>
      <c r="AF157" s="19">
        <v>0</v>
      </c>
      <c r="AG157" s="20">
        <f t="shared" si="19"/>
        <v>479761500</v>
      </c>
      <c r="AH157" s="21">
        <v>0</v>
      </c>
      <c r="AI157" s="20">
        <f t="shared" si="20"/>
        <v>479761500</v>
      </c>
      <c r="AJ157" s="34" t="s">
        <v>67</v>
      </c>
      <c r="AK157" s="22" t="s">
        <v>1277</v>
      </c>
      <c r="AL157" s="44">
        <v>830070192</v>
      </c>
      <c r="AM157" s="44">
        <v>6</v>
      </c>
      <c r="AN157" s="24" t="s">
        <v>1278</v>
      </c>
      <c r="AO157" s="44">
        <v>7447300</v>
      </c>
      <c r="AP157" s="46" t="s">
        <v>1279</v>
      </c>
      <c r="AQ157" s="45" t="s">
        <v>31</v>
      </c>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c r="CW157" s="4"/>
      <c r="CX157" s="4"/>
      <c r="CY157" s="4"/>
      <c r="CZ157" s="4"/>
      <c r="DA157" s="4"/>
      <c r="DB157" s="4"/>
      <c r="DC157" s="4"/>
      <c r="DD157" s="4"/>
      <c r="DE157" s="4"/>
      <c r="DF157" s="4"/>
      <c r="DG157" s="4"/>
      <c r="DH157" s="4"/>
      <c r="DI157" s="4"/>
      <c r="DJ157" s="4"/>
      <c r="DK157" s="4"/>
      <c r="DL157" s="4"/>
      <c r="DM157" s="4"/>
      <c r="DN157" s="4"/>
      <c r="DO157" s="4"/>
      <c r="DP157" s="4"/>
      <c r="DQ157" s="4"/>
      <c r="DR157" s="4"/>
      <c r="DS157" s="4"/>
      <c r="DT157" s="4"/>
      <c r="DU157" s="4"/>
      <c r="DV157" s="4"/>
      <c r="DW157" s="4"/>
      <c r="DX157" s="4"/>
      <c r="DY157" s="4"/>
      <c r="DZ157" s="4"/>
      <c r="EA157" s="4"/>
      <c r="EB157" s="4"/>
      <c r="EC157" s="4"/>
      <c r="ED157" s="4"/>
      <c r="EE157" s="4"/>
      <c r="EF157" s="4"/>
      <c r="EG157" s="4"/>
      <c r="EH157" s="4"/>
      <c r="EI157" s="4"/>
      <c r="EJ157" s="4"/>
      <c r="EK157" s="4"/>
      <c r="EL157" s="4"/>
      <c r="EM157" s="4"/>
      <c r="EN157" s="4"/>
      <c r="EO157" s="4"/>
      <c r="EP157" s="4"/>
      <c r="EQ157" s="4"/>
      <c r="ER157" s="4"/>
      <c r="ES157" s="4"/>
      <c r="ET157" s="4"/>
      <c r="EU157" s="4"/>
      <c r="EV157" s="4"/>
      <c r="EW157" s="4"/>
      <c r="EX157" s="4"/>
      <c r="EY157" s="4"/>
      <c r="EZ157" s="4"/>
      <c r="FA157" s="4"/>
      <c r="FB157" s="4"/>
      <c r="FC157" s="4"/>
      <c r="FD157" s="4"/>
      <c r="FE157" s="4"/>
      <c r="FF157" s="4"/>
      <c r="FG157" s="4"/>
      <c r="FH157" s="4"/>
      <c r="FI157" s="4"/>
      <c r="FJ157" s="4"/>
      <c r="FK157" s="4"/>
      <c r="FL157" s="4"/>
      <c r="FM157" s="4"/>
      <c r="FN157" s="4"/>
      <c r="FO157" s="4"/>
      <c r="FP157" s="4"/>
      <c r="FQ157" s="4"/>
      <c r="FR157" s="4"/>
      <c r="FS157" s="4"/>
      <c r="FT157" s="4"/>
      <c r="FU157" s="4"/>
      <c r="FV157" s="4"/>
      <c r="FW157" s="4"/>
      <c r="FX157" s="4"/>
      <c r="FY157" s="4"/>
      <c r="FZ157" s="4"/>
      <c r="GA157" s="4"/>
      <c r="GB157" s="4"/>
      <c r="GC157" s="4"/>
      <c r="GD157" s="4"/>
      <c r="GE157" s="4"/>
      <c r="GF157" s="4"/>
      <c r="GG157" s="4"/>
      <c r="GH157" s="4"/>
      <c r="GI157" s="4"/>
      <c r="GJ157" s="4"/>
      <c r="GK157" s="4"/>
      <c r="GL157" s="4"/>
      <c r="GM157" s="4"/>
      <c r="GN157" s="4"/>
      <c r="GO157" s="4"/>
      <c r="GP157" s="4"/>
      <c r="GQ157" s="4"/>
      <c r="GR157" s="4"/>
      <c r="GS157" s="4"/>
      <c r="GT157" s="4"/>
      <c r="GU157" s="4"/>
      <c r="GV157" s="4"/>
      <c r="GW157" s="4"/>
      <c r="GX157" s="4"/>
      <c r="GY157" s="4"/>
      <c r="GZ157" s="4"/>
      <c r="HA157" s="4"/>
      <c r="HB157" s="4"/>
      <c r="HC157" s="4"/>
      <c r="HD157" s="4"/>
      <c r="HE157" s="4"/>
      <c r="HF157" s="4"/>
      <c r="HG157" s="4"/>
      <c r="HH157" s="4"/>
      <c r="HI157" s="4"/>
      <c r="HJ157" s="4"/>
      <c r="HK157" s="4"/>
      <c r="HL157" s="4"/>
      <c r="HM157" s="4"/>
      <c r="HN157" s="4"/>
      <c r="HO157" s="4"/>
      <c r="HP157" s="4"/>
      <c r="HQ157" s="4"/>
      <c r="HR157" s="4"/>
      <c r="HS157" s="4"/>
      <c r="HT157" s="4"/>
      <c r="HU157" s="4"/>
      <c r="HV157" s="4"/>
      <c r="HW157" s="4"/>
      <c r="HX157" s="4"/>
      <c r="HY157" s="4"/>
      <c r="HZ157" s="4"/>
      <c r="IA157" s="4"/>
      <c r="IB157" s="4"/>
      <c r="IC157" s="4"/>
      <c r="ID157" s="4"/>
      <c r="IE157" s="4"/>
      <c r="IF157" s="4"/>
      <c r="IG157" s="4"/>
      <c r="IH157" s="4"/>
      <c r="II157" s="4"/>
      <c r="IJ157" s="4"/>
      <c r="IK157" s="4"/>
      <c r="IL157" s="4"/>
      <c r="IM157" s="4"/>
      <c r="IN157" s="4"/>
      <c r="IO157" s="4"/>
      <c r="IP157" s="4"/>
      <c r="IQ157" s="4"/>
      <c r="IR157" s="4"/>
      <c r="IS157" s="4"/>
      <c r="IT157" s="4"/>
      <c r="IU157" s="4"/>
      <c r="IV157" s="4"/>
      <c r="IW157" s="4"/>
      <c r="IX157" s="4"/>
      <c r="IY157" s="4"/>
      <c r="IZ157" s="4"/>
      <c r="JA157" s="4"/>
      <c r="JB157" s="4"/>
      <c r="JC157" s="4"/>
      <c r="JD157" s="4"/>
      <c r="JE157" s="4"/>
      <c r="JF157" s="4"/>
      <c r="JG157" s="4"/>
      <c r="JH157" s="4"/>
      <c r="JI157" s="4"/>
      <c r="JJ157" s="4"/>
      <c r="JK157" s="4"/>
      <c r="JL157" s="4"/>
      <c r="JM157" s="4"/>
      <c r="JN157" s="4"/>
      <c r="JO157" s="4"/>
      <c r="JP157" s="4"/>
      <c r="JQ157" s="4"/>
      <c r="JR157" s="4"/>
      <c r="JS157" s="4"/>
      <c r="JT157" s="4"/>
      <c r="JU157" s="4"/>
      <c r="JV157" s="4"/>
      <c r="JW157" s="4"/>
      <c r="JX157" s="4"/>
      <c r="JY157" s="4"/>
      <c r="JZ157" s="4"/>
      <c r="KA157" s="4"/>
      <c r="KB157" s="4"/>
      <c r="KC157" s="4"/>
      <c r="KD157" s="4"/>
      <c r="KE157" s="4"/>
      <c r="KF157" s="4"/>
      <c r="KG157" s="4"/>
      <c r="KH157" s="4"/>
      <c r="KI157" s="4"/>
      <c r="KJ157" s="4"/>
      <c r="KK157" s="4"/>
      <c r="KL157" s="4"/>
      <c r="KM157" s="4"/>
      <c r="KN157" s="4"/>
      <c r="KO157" s="4"/>
      <c r="KP157" s="4"/>
      <c r="KQ157" s="4"/>
      <c r="KR157" s="4"/>
      <c r="KS157" s="4"/>
      <c r="KT157" s="4"/>
      <c r="KU157" s="4"/>
      <c r="KV157" s="4"/>
      <c r="KW157" s="4"/>
      <c r="KX157" s="4"/>
      <c r="KY157" s="4"/>
      <c r="KZ157" s="4"/>
      <c r="LA157" s="4"/>
      <c r="LB157" s="4"/>
      <c r="LC157" s="4"/>
      <c r="LD157" s="4"/>
      <c r="LE157" s="4"/>
      <c r="LF157" s="4"/>
      <c r="LG157" s="4"/>
      <c r="LH157" s="4"/>
      <c r="LI157" s="4"/>
      <c r="LJ157" s="4"/>
      <c r="LK157" s="4"/>
      <c r="LL157" s="4"/>
      <c r="LM157" s="4"/>
      <c r="LN157" s="4"/>
      <c r="LO157" s="4"/>
      <c r="LP157" s="4"/>
      <c r="LQ157" s="4"/>
      <c r="LR157" s="4"/>
      <c r="LS157" s="4"/>
      <c r="LT157" s="4"/>
      <c r="LU157" s="4"/>
      <c r="LV157" s="4"/>
      <c r="LW157" s="4"/>
      <c r="LX157" s="4"/>
      <c r="LY157" s="4"/>
      <c r="LZ157" s="4"/>
      <c r="MA157" s="4"/>
      <c r="MB157" s="4"/>
      <c r="MC157" s="4"/>
      <c r="MD157" s="4"/>
      <c r="ME157" s="4"/>
      <c r="MF157" s="4"/>
      <c r="MG157" s="4"/>
      <c r="MH157" s="4"/>
      <c r="MI157" s="4"/>
      <c r="MJ157" s="4"/>
      <c r="MK157" s="4"/>
      <c r="ML157" s="4"/>
      <c r="MM157" s="4"/>
      <c r="MN157" s="4"/>
      <c r="MO157" s="4"/>
      <c r="MP157" s="4"/>
      <c r="MQ157" s="4"/>
      <c r="MR157" s="4"/>
      <c r="MS157" s="4"/>
      <c r="MT157" s="4"/>
      <c r="MU157" s="4"/>
      <c r="MV157" s="4"/>
      <c r="MW157" s="4"/>
      <c r="MX157" s="4"/>
      <c r="MY157" s="4"/>
      <c r="MZ157" s="4"/>
      <c r="NA157" s="4"/>
      <c r="NB157" s="4"/>
      <c r="NC157" s="4"/>
      <c r="ND157" s="4"/>
      <c r="NE157" s="4"/>
      <c r="NF157" s="4"/>
      <c r="NG157" s="4"/>
      <c r="NH157" s="4"/>
      <c r="NI157" s="4"/>
      <c r="NJ157" s="4"/>
      <c r="NK157" s="4"/>
      <c r="NL157" s="4"/>
      <c r="NM157" s="4"/>
      <c r="NN157" s="4"/>
      <c r="NO157" s="4"/>
      <c r="NP157" s="4"/>
      <c r="NQ157" s="4"/>
      <c r="NR157" s="4"/>
      <c r="NS157" s="4"/>
      <c r="NT157" s="4"/>
      <c r="NU157" s="4"/>
      <c r="NV157" s="4"/>
      <c r="NW157" s="4"/>
      <c r="NX157" s="4"/>
      <c r="NY157" s="4"/>
    </row>
    <row r="158" spans="1:389" s="31" customFormat="1" ht="125.25" customHeight="1">
      <c r="A158" s="5">
        <v>1</v>
      </c>
      <c r="B158" s="5"/>
      <c r="C158" s="5"/>
      <c r="D158" s="5"/>
      <c r="E158" s="5"/>
      <c r="F158" s="33"/>
      <c r="G158" s="33">
        <v>1</v>
      </c>
      <c r="H158" s="33"/>
      <c r="I158" s="33"/>
      <c r="J158" s="33"/>
      <c r="K158" s="33"/>
      <c r="L158" s="33"/>
      <c r="M158" s="36" t="s">
        <v>393</v>
      </c>
      <c r="N158" s="37" t="s">
        <v>116</v>
      </c>
      <c r="O158" s="38" t="s">
        <v>1280</v>
      </c>
      <c r="P158" s="39" t="s">
        <v>1281</v>
      </c>
      <c r="Q158" s="40"/>
      <c r="R158" s="40">
        <v>1</v>
      </c>
      <c r="S158" s="15" t="s">
        <v>1282</v>
      </c>
      <c r="T158" s="36" t="s">
        <v>1283</v>
      </c>
      <c r="U158" s="42" t="s">
        <v>1284</v>
      </c>
      <c r="V158" s="17">
        <v>44918</v>
      </c>
      <c r="W158" s="17">
        <v>44923</v>
      </c>
      <c r="X158" s="17">
        <v>46234</v>
      </c>
      <c r="Y158" s="17">
        <v>46234</v>
      </c>
      <c r="Z158" s="43">
        <v>86548000</v>
      </c>
      <c r="AA158" s="19">
        <v>412990730</v>
      </c>
      <c r="AB158" s="19">
        <v>425380450</v>
      </c>
      <c r="AC158" s="19">
        <v>438141860</v>
      </c>
      <c r="AD158" s="19">
        <v>263250230</v>
      </c>
      <c r="AE158" s="20">
        <f t="shared" si="18"/>
        <v>1626311270</v>
      </c>
      <c r="AF158" s="19">
        <v>0</v>
      </c>
      <c r="AG158" s="20">
        <f t="shared" si="19"/>
        <v>1626311270</v>
      </c>
      <c r="AH158" s="21">
        <v>0</v>
      </c>
      <c r="AI158" s="20">
        <f t="shared" si="20"/>
        <v>1626311270</v>
      </c>
      <c r="AJ158" s="34" t="s">
        <v>292</v>
      </c>
      <c r="AK158" s="22" t="s">
        <v>1285</v>
      </c>
      <c r="AL158" s="44">
        <v>901253012</v>
      </c>
      <c r="AM158" s="44">
        <v>2</v>
      </c>
      <c r="AN158" s="35" t="s">
        <v>1286</v>
      </c>
      <c r="AO158" s="44">
        <v>3122282769</v>
      </c>
      <c r="AP158" s="46" t="s">
        <v>1287</v>
      </c>
      <c r="AQ158" s="45" t="s">
        <v>169</v>
      </c>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c r="CW158" s="4"/>
      <c r="CX158" s="4"/>
      <c r="CY158" s="4"/>
      <c r="CZ158" s="4"/>
      <c r="DA158" s="4"/>
      <c r="DB158" s="4"/>
      <c r="DC158" s="4"/>
      <c r="DD158" s="4"/>
      <c r="DE158" s="4"/>
      <c r="DF158" s="4"/>
      <c r="DG158" s="4"/>
      <c r="DH158" s="4"/>
      <c r="DI158" s="4"/>
      <c r="DJ158" s="4"/>
      <c r="DK158" s="4"/>
      <c r="DL158" s="4"/>
      <c r="DM158" s="4"/>
      <c r="DN158" s="4"/>
      <c r="DO158" s="4"/>
      <c r="DP158" s="4"/>
      <c r="DQ158" s="4"/>
      <c r="DR158" s="4"/>
      <c r="DS158" s="4"/>
      <c r="DT158" s="4"/>
      <c r="DU158" s="4"/>
      <c r="DV158" s="4"/>
      <c r="DW158" s="4"/>
      <c r="DX158" s="4"/>
      <c r="DY158" s="4"/>
      <c r="DZ158" s="4"/>
      <c r="EA158" s="4"/>
      <c r="EB158" s="4"/>
      <c r="EC158" s="4"/>
      <c r="ED158" s="4"/>
      <c r="EE158" s="4"/>
      <c r="EF158" s="4"/>
      <c r="EG158" s="4"/>
      <c r="EH158" s="4"/>
      <c r="EI158" s="4"/>
      <c r="EJ158" s="4"/>
      <c r="EK158" s="4"/>
      <c r="EL158" s="4"/>
      <c r="EM158" s="4"/>
      <c r="EN158" s="4"/>
      <c r="EO158" s="4"/>
      <c r="EP158" s="4"/>
      <c r="EQ158" s="4"/>
      <c r="ER158" s="4"/>
      <c r="ES158" s="4"/>
      <c r="ET158" s="4"/>
      <c r="EU158" s="4"/>
      <c r="EV158" s="4"/>
      <c r="EW158" s="4"/>
      <c r="EX158" s="4"/>
      <c r="EY158" s="4"/>
      <c r="EZ158" s="4"/>
      <c r="FA158" s="4"/>
      <c r="FB158" s="4"/>
      <c r="FC158" s="4"/>
      <c r="FD158" s="4"/>
      <c r="FE158" s="4"/>
      <c r="FF158" s="4"/>
      <c r="FG158" s="4"/>
      <c r="FH158" s="4"/>
      <c r="FI158" s="4"/>
      <c r="FJ158" s="4"/>
      <c r="FK158" s="4"/>
      <c r="FL158" s="4"/>
      <c r="FM158" s="4"/>
      <c r="FN158" s="4"/>
      <c r="FO158" s="4"/>
      <c r="FP158" s="4"/>
      <c r="FQ158" s="4"/>
      <c r="FR158" s="4"/>
      <c r="FS158" s="4"/>
      <c r="FT158" s="4"/>
      <c r="FU158" s="4"/>
      <c r="FV158" s="4"/>
      <c r="FW158" s="4"/>
      <c r="FX158" s="4"/>
      <c r="FY158" s="4"/>
      <c r="FZ158" s="4"/>
      <c r="GA158" s="4"/>
      <c r="GB158" s="4"/>
      <c r="GC158" s="4"/>
      <c r="GD158" s="4"/>
      <c r="GE158" s="4"/>
      <c r="GF158" s="4"/>
      <c r="GG158" s="4"/>
      <c r="GH158" s="4"/>
      <c r="GI158" s="4"/>
      <c r="GJ158" s="4"/>
      <c r="GK158" s="4"/>
      <c r="GL158" s="4"/>
      <c r="GM158" s="4"/>
      <c r="GN158" s="4"/>
      <c r="GO158" s="4"/>
      <c r="GP158" s="4"/>
      <c r="GQ158" s="4"/>
      <c r="GR158" s="4"/>
      <c r="GS158" s="4"/>
      <c r="GT158" s="4"/>
      <c r="GU158" s="4"/>
      <c r="GV158" s="4"/>
      <c r="GW158" s="4"/>
      <c r="GX158" s="4"/>
      <c r="GY158" s="4"/>
      <c r="GZ158" s="4"/>
      <c r="HA158" s="4"/>
      <c r="HB158" s="4"/>
      <c r="HC158" s="4"/>
      <c r="HD158" s="4"/>
      <c r="HE158" s="4"/>
      <c r="HF158" s="4"/>
      <c r="HG158" s="4"/>
      <c r="HH158" s="4"/>
      <c r="HI158" s="4"/>
      <c r="HJ158" s="4"/>
      <c r="HK158" s="4"/>
      <c r="HL158" s="4"/>
      <c r="HM158" s="4"/>
      <c r="HN158" s="4"/>
      <c r="HO158" s="4"/>
      <c r="HP158" s="4"/>
      <c r="HQ158" s="4"/>
      <c r="HR158" s="4"/>
      <c r="HS158" s="4"/>
      <c r="HT158" s="4"/>
      <c r="HU158" s="4"/>
      <c r="HV158" s="4"/>
      <c r="HW158" s="4"/>
      <c r="HX158" s="4"/>
      <c r="HY158" s="4"/>
      <c r="HZ158" s="4"/>
      <c r="IA158" s="4"/>
      <c r="IB158" s="4"/>
      <c r="IC158" s="4"/>
      <c r="ID158" s="4"/>
      <c r="IE158" s="4"/>
      <c r="IF158" s="4"/>
      <c r="IG158" s="4"/>
      <c r="IH158" s="4"/>
      <c r="II158" s="4"/>
      <c r="IJ158" s="4"/>
      <c r="IK158" s="4"/>
      <c r="IL158" s="4"/>
      <c r="IM158" s="4"/>
      <c r="IN158" s="4"/>
      <c r="IO158" s="4"/>
      <c r="IP158" s="4"/>
      <c r="IQ158" s="4"/>
      <c r="IR158" s="4"/>
      <c r="IS158" s="4"/>
      <c r="IT158" s="4"/>
      <c r="IU158" s="4"/>
      <c r="IV158" s="4"/>
      <c r="IW158" s="4"/>
      <c r="IX158" s="4"/>
      <c r="IY158" s="4"/>
      <c r="IZ158" s="4"/>
      <c r="JA158" s="4"/>
      <c r="JB158" s="4"/>
      <c r="JC158" s="4"/>
      <c r="JD158" s="4"/>
      <c r="JE158" s="4"/>
      <c r="JF158" s="4"/>
      <c r="JG158" s="4"/>
      <c r="JH158" s="4"/>
      <c r="JI158" s="4"/>
      <c r="JJ158" s="4"/>
      <c r="JK158" s="4"/>
      <c r="JL158" s="4"/>
      <c r="JM158" s="4"/>
      <c r="JN158" s="4"/>
      <c r="JO158" s="4"/>
      <c r="JP158" s="4"/>
      <c r="JQ158" s="4"/>
      <c r="JR158" s="4"/>
      <c r="JS158" s="4"/>
      <c r="JT158" s="4"/>
      <c r="JU158" s="4"/>
      <c r="JV158" s="4"/>
      <c r="JW158" s="4"/>
      <c r="JX158" s="4"/>
      <c r="JY158" s="4"/>
      <c r="JZ158" s="4"/>
      <c r="KA158" s="4"/>
      <c r="KB158" s="4"/>
      <c r="KC158" s="4"/>
      <c r="KD158" s="4"/>
      <c r="KE158" s="4"/>
      <c r="KF158" s="4"/>
      <c r="KG158" s="4"/>
      <c r="KH158" s="4"/>
      <c r="KI158" s="4"/>
      <c r="KJ158" s="4"/>
      <c r="KK158" s="4"/>
      <c r="KL158" s="4"/>
      <c r="KM158" s="4"/>
      <c r="KN158" s="4"/>
      <c r="KO158" s="4"/>
      <c r="KP158" s="4"/>
      <c r="KQ158" s="4"/>
      <c r="KR158" s="4"/>
      <c r="KS158" s="4"/>
      <c r="KT158" s="4"/>
      <c r="KU158" s="4"/>
      <c r="KV158" s="4"/>
      <c r="KW158" s="4"/>
      <c r="KX158" s="4"/>
      <c r="KY158" s="4"/>
      <c r="KZ158" s="4"/>
      <c r="LA158" s="4"/>
      <c r="LB158" s="4"/>
      <c r="LC158" s="4"/>
      <c r="LD158" s="4"/>
      <c r="LE158" s="4"/>
      <c r="LF158" s="4"/>
      <c r="LG158" s="4"/>
      <c r="LH158" s="4"/>
      <c r="LI158" s="4"/>
      <c r="LJ158" s="4"/>
      <c r="LK158" s="4"/>
      <c r="LL158" s="4"/>
      <c r="LM158" s="4"/>
      <c r="LN158" s="4"/>
      <c r="LO158" s="4"/>
      <c r="LP158" s="4"/>
      <c r="LQ158" s="4"/>
      <c r="LR158" s="4"/>
      <c r="LS158" s="4"/>
      <c r="LT158" s="4"/>
      <c r="LU158" s="4"/>
      <c r="LV158" s="4"/>
      <c r="LW158" s="4"/>
      <c r="LX158" s="4"/>
      <c r="LY158" s="4"/>
      <c r="LZ158" s="4"/>
      <c r="MA158" s="4"/>
      <c r="MB158" s="4"/>
      <c r="MC158" s="4"/>
      <c r="MD158" s="4"/>
      <c r="ME158" s="4"/>
      <c r="MF158" s="4"/>
      <c r="MG158" s="4"/>
      <c r="MH158" s="4"/>
      <c r="MI158" s="4"/>
      <c r="MJ158" s="4"/>
      <c r="MK158" s="4"/>
      <c r="ML158" s="4"/>
      <c r="MM158" s="4"/>
      <c r="MN158" s="4"/>
      <c r="MO158" s="4"/>
      <c r="MP158" s="4"/>
      <c r="MQ158" s="4"/>
      <c r="MR158" s="4"/>
      <c r="MS158" s="4"/>
      <c r="MT158" s="4"/>
      <c r="MU158" s="4"/>
      <c r="MV158" s="4"/>
      <c r="MW158" s="4"/>
      <c r="MX158" s="4"/>
      <c r="MY158" s="4"/>
      <c r="MZ158" s="4"/>
      <c r="NA158" s="4"/>
      <c r="NB158" s="4"/>
      <c r="NC158" s="4"/>
      <c r="ND158" s="4"/>
      <c r="NE158" s="4"/>
      <c r="NF158" s="4"/>
      <c r="NG158" s="4"/>
      <c r="NH158" s="4"/>
      <c r="NI158" s="4"/>
      <c r="NJ158" s="4"/>
      <c r="NK158" s="4"/>
      <c r="NL158" s="4"/>
      <c r="NM158" s="4"/>
      <c r="NN158" s="4"/>
      <c r="NO158" s="4"/>
      <c r="NP158" s="4"/>
      <c r="NQ158" s="4"/>
      <c r="NR158" s="4"/>
      <c r="NS158" s="4"/>
      <c r="NT158" s="4"/>
      <c r="NU158" s="4"/>
      <c r="NV158" s="4"/>
      <c r="NW158" s="4"/>
      <c r="NX158" s="4"/>
      <c r="NY158" s="4"/>
    </row>
    <row r="159" spans="1:389" s="31" customFormat="1" ht="125.25" customHeight="1">
      <c r="A159" s="5"/>
      <c r="B159" s="5"/>
      <c r="C159" s="5">
        <v>1</v>
      </c>
      <c r="D159" s="5"/>
      <c r="E159" s="5"/>
      <c r="F159" s="33"/>
      <c r="G159" s="33"/>
      <c r="H159" s="33">
        <v>1</v>
      </c>
      <c r="I159" s="33"/>
      <c r="J159" s="33"/>
      <c r="K159" s="33"/>
      <c r="L159" s="33"/>
      <c r="M159" s="36" t="s">
        <v>795</v>
      </c>
      <c r="N159" s="37" t="s">
        <v>119</v>
      </c>
      <c r="O159" s="38" t="s">
        <v>1288</v>
      </c>
      <c r="P159" s="39" t="s">
        <v>1289</v>
      </c>
      <c r="Q159" s="40"/>
      <c r="R159" s="40">
        <v>1</v>
      </c>
      <c r="S159" s="15" t="s">
        <v>1290</v>
      </c>
      <c r="T159" s="36" t="s">
        <v>1291</v>
      </c>
      <c r="U159" s="42" t="s">
        <v>1292</v>
      </c>
      <c r="V159" s="17">
        <v>44921</v>
      </c>
      <c r="W159" s="17">
        <v>44925</v>
      </c>
      <c r="X159" s="17">
        <v>44965</v>
      </c>
      <c r="Y159" s="17">
        <v>44965</v>
      </c>
      <c r="Z159" s="43">
        <v>37581962</v>
      </c>
      <c r="AA159" s="19">
        <v>0</v>
      </c>
      <c r="AB159" s="19">
        <v>0</v>
      </c>
      <c r="AC159" s="19">
        <v>0</v>
      </c>
      <c r="AD159" s="19">
        <v>0</v>
      </c>
      <c r="AE159" s="20">
        <f t="shared" si="18"/>
        <v>37581962</v>
      </c>
      <c r="AF159" s="19">
        <v>0</v>
      </c>
      <c r="AG159" s="20">
        <f t="shared" si="19"/>
        <v>37581962</v>
      </c>
      <c r="AH159" s="21">
        <v>0</v>
      </c>
      <c r="AI159" s="20">
        <f t="shared" si="20"/>
        <v>37581962</v>
      </c>
      <c r="AJ159" s="34" t="s">
        <v>1293</v>
      </c>
      <c r="AK159" s="22" t="s">
        <v>1294</v>
      </c>
      <c r="AL159" s="44">
        <v>900817375</v>
      </c>
      <c r="AM159" s="44">
        <v>9</v>
      </c>
      <c r="AN159" s="24" t="s">
        <v>1295</v>
      </c>
      <c r="AO159" s="44">
        <v>3133797955</v>
      </c>
      <c r="AP159" s="46" t="s">
        <v>1296</v>
      </c>
      <c r="AQ159" s="45" t="s">
        <v>31</v>
      </c>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c r="CW159" s="4"/>
      <c r="CX159" s="4"/>
      <c r="CY159" s="4"/>
      <c r="CZ159" s="4"/>
      <c r="DA159" s="4"/>
      <c r="DB159" s="4"/>
      <c r="DC159" s="4"/>
      <c r="DD159" s="4"/>
      <c r="DE159" s="4"/>
      <c r="DF159" s="4"/>
      <c r="DG159" s="4"/>
      <c r="DH159" s="4"/>
      <c r="DI159" s="4"/>
      <c r="DJ159" s="4"/>
      <c r="DK159" s="4"/>
      <c r="DL159" s="4"/>
      <c r="DM159" s="4"/>
      <c r="DN159" s="4"/>
      <c r="DO159" s="4"/>
      <c r="DP159" s="4"/>
      <c r="DQ159" s="4"/>
      <c r="DR159" s="4"/>
      <c r="DS159" s="4"/>
      <c r="DT159" s="4"/>
      <c r="DU159" s="4"/>
      <c r="DV159" s="4"/>
      <c r="DW159" s="4"/>
      <c r="DX159" s="4"/>
      <c r="DY159" s="4"/>
      <c r="DZ159" s="4"/>
      <c r="EA159" s="4"/>
      <c r="EB159" s="4"/>
      <c r="EC159" s="4"/>
      <c r="ED159" s="4"/>
      <c r="EE159" s="4"/>
      <c r="EF159" s="4"/>
      <c r="EG159" s="4"/>
      <c r="EH159" s="4"/>
      <c r="EI159" s="4"/>
      <c r="EJ159" s="4"/>
      <c r="EK159" s="4"/>
      <c r="EL159" s="4"/>
      <c r="EM159" s="4"/>
      <c r="EN159" s="4"/>
      <c r="EO159" s="4"/>
      <c r="EP159" s="4"/>
      <c r="EQ159" s="4"/>
      <c r="ER159" s="4"/>
      <c r="ES159" s="4"/>
      <c r="ET159" s="4"/>
      <c r="EU159" s="4"/>
      <c r="EV159" s="4"/>
      <c r="EW159" s="4"/>
      <c r="EX159" s="4"/>
      <c r="EY159" s="4"/>
      <c r="EZ159" s="4"/>
      <c r="FA159" s="4"/>
      <c r="FB159" s="4"/>
      <c r="FC159" s="4"/>
      <c r="FD159" s="4"/>
      <c r="FE159" s="4"/>
      <c r="FF159" s="4"/>
      <c r="FG159" s="4"/>
      <c r="FH159" s="4"/>
      <c r="FI159" s="4"/>
      <c r="FJ159" s="4"/>
      <c r="FK159" s="4"/>
      <c r="FL159" s="4"/>
      <c r="FM159" s="4"/>
      <c r="FN159" s="4"/>
      <c r="FO159" s="4"/>
      <c r="FP159" s="4"/>
      <c r="FQ159" s="4"/>
      <c r="FR159" s="4"/>
      <c r="FS159" s="4"/>
      <c r="FT159" s="4"/>
      <c r="FU159" s="4"/>
      <c r="FV159" s="4"/>
      <c r="FW159" s="4"/>
      <c r="FX159" s="4"/>
      <c r="FY159" s="4"/>
      <c r="FZ159" s="4"/>
      <c r="GA159" s="4"/>
      <c r="GB159" s="4"/>
      <c r="GC159" s="4"/>
      <c r="GD159" s="4"/>
      <c r="GE159" s="4"/>
      <c r="GF159" s="4"/>
      <c r="GG159" s="4"/>
      <c r="GH159" s="4"/>
      <c r="GI159" s="4"/>
      <c r="GJ159" s="4"/>
      <c r="GK159" s="4"/>
      <c r="GL159" s="4"/>
      <c r="GM159" s="4"/>
      <c r="GN159" s="4"/>
      <c r="GO159" s="4"/>
      <c r="GP159" s="4"/>
      <c r="GQ159" s="4"/>
      <c r="GR159" s="4"/>
      <c r="GS159" s="4"/>
      <c r="GT159" s="4"/>
      <c r="GU159" s="4"/>
      <c r="GV159" s="4"/>
      <c r="GW159" s="4"/>
      <c r="GX159" s="4"/>
      <c r="GY159" s="4"/>
      <c r="GZ159" s="4"/>
      <c r="HA159" s="4"/>
      <c r="HB159" s="4"/>
      <c r="HC159" s="4"/>
      <c r="HD159" s="4"/>
      <c r="HE159" s="4"/>
      <c r="HF159" s="4"/>
      <c r="HG159" s="4"/>
      <c r="HH159" s="4"/>
      <c r="HI159" s="4"/>
      <c r="HJ159" s="4"/>
      <c r="HK159" s="4"/>
      <c r="HL159" s="4"/>
      <c r="HM159" s="4"/>
      <c r="HN159" s="4"/>
      <c r="HO159" s="4"/>
      <c r="HP159" s="4"/>
      <c r="HQ159" s="4"/>
      <c r="HR159" s="4"/>
      <c r="HS159" s="4"/>
      <c r="HT159" s="4"/>
      <c r="HU159" s="4"/>
      <c r="HV159" s="4"/>
      <c r="HW159" s="4"/>
      <c r="HX159" s="4"/>
      <c r="HY159" s="4"/>
      <c r="HZ159" s="4"/>
      <c r="IA159" s="4"/>
      <c r="IB159" s="4"/>
      <c r="IC159" s="4"/>
      <c r="ID159" s="4"/>
      <c r="IE159" s="4"/>
      <c r="IF159" s="4"/>
      <c r="IG159" s="4"/>
      <c r="IH159" s="4"/>
      <c r="II159" s="4"/>
      <c r="IJ159" s="4"/>
      <c r="IK159" s="4"/>
      <c r="IL159" s="4"/>
      <c r="IM159" s="4"/>
      <c r="IN159" s="4"/>
      <c r="IO159" s="4"/>
      <c r="IP159" s="4"/>
      <c r="IQ159" s="4"/>
      <c r="IR159" s="4"/>
      <c r="IS159" s="4"/>
      <c r="IT159" s="4"/>
      <c r="IU159" s="4"/>
      <c r="IV159" s="4"/>
      <c r="IW159" s="4"/>
      <c r="IX159" s="4"/>
      <c r="IY159" s="4"/>
      <c r="IZ159" s="4"/>
      <c r="JA159" s="4"/>
      <c r="JB159" s="4"/>
      <c r="JC159" s="4"/>
      <c r="JD159" s="4"/>
      <c r="JE159" s="4"/>
      <c r="JF159" s="4"/>
      <c r="JG159" s="4"/>
      <c r="JH159" s="4"/>
      <c r="JI159" s="4"/>
      <c r="JJ159" s="4"/>
      <c r="JK159" s="4"/>
      <c r="JL159" s="4"/>
      <c r="JM159" s="4"/>
      <c r="JN159" s="4"/>
      <c r="JO159" s="4"/>
      <c r="JP159" s="4"/>
      <c r="JQ159" s="4"/>
      <c r="JR159" s="4"/>
      <c r="JS159" s="4"/>
      <c r="JT159" s="4"/>
      <c r="JU159" s="4"/>
      <c r="JV159" s="4"/>
      <c r="JW159" s="4"/>
      <c r="JX159" s="4"/>
      <c r="JY159" s="4"/>
      <c r="JZ159" s="4"/>
      <c r="KA159" s="4"/>
      <c r="KB159" s="4"/>
      <c r="KC159" s="4"/>
      <c r="KD159" s="4"/>
      <c r="KE159" s="4"/>
      <c r="KF159" s="4"/>
      <c r="KG159" s="4"/>
      <c r="KH159" s="4"/>
      <c r="KI159" s="4"/>
      <c r="KJ159" s="4"/>
      <c r="KK159" s="4"/>
      <c r="KL159" s="4"/>
      <c r="KM159" s="4"/>
      <c r="KN159" s="4"/>
      <c r="KO159" s="4"/>
      <c r="KP159" s="4"/>
      <c r="KQ159" s="4"/>
      <c r="KR159" s="4"/>
      <c r="KS159" s="4"/>
      <c r="KT159" s="4"/>
      <c r="KU159" s="4"/>
      <c r="KV159" s="4"/>
      <c r="KW159" s="4"/>
      <c r="KX159" s="4"/>
      <c r="KY159" s="4"/>
      <c r="KZ159" s="4"/>
      <c r="LA159" s="4"/>
      <c r="LB159" s="4"/>
      <c r="LC159" s="4"/>
      <c r="LD159" s="4"/>
      <c r="LE159" s="4"/>
      <c r="LF159" s="4"/>
      <c r="LG159" s="4"/>
      <c r="LH159" s="4"/>
      <c r="LI159" s="4"/>
      <c r="LJ159" s="4"/>
      <c r="LK159" s="4"/>
      <c r="LL159" s="4"/>
      <c r="LM159" s="4"/>
      <c r="LN159" s="4"/>
      <c r="LO159" s="4"/>
      <c r="LP159" s="4"/>
      <c r="LQ159" s="4"/>
      <c r="LR159" s="4"/>
      <c r="LS159" s="4"/>
      <c r="LT159" s="4"/>
      <c r="LU159" s="4"/>
      <c r="LV159" s="4"/>
      <c r="LW159" s="4"/>
      <c r="LX159" s="4"/>
      <c r="LY159" s="4"/>
      <c r="LZ159" s="4"/>
      <c r="MA159" s="4"/>
      <c r="MB159" s="4"/>
      <c r="MC159" s="4"/>
      <c r="MD159" s="4"/>
      <c r="ME159" s="4"/>
      <c r="MF159" s="4"/>
      <c r="MG159" s="4"/>
      <c r="MH159" s="4"/>
      <c r="MI159" s="4"/>
      <c r="MJ159" s="4"/>
      <c r="MK159" s="4"/>
      <c r="ML159" s="4"/>
      <c r="MM159" s="4"/>
      <c r="MN159" s="4"/>
      <c r="MO159" s="4"/>
      <c r="MP159" s="4"/>
      <c r="MQ159" s="4"/>
      <c r="MR159" s="4"/>
      <c r="MS159" s="4"/>
      <c r="MT159" s="4"/>
      <c r="MU159" s="4"/>
      <c r="MV159" s="4"/>
      <c r="MW159" s="4"/>
      <c r="MX159" s="4"/>
      <c r="MY159" s="4"/>
      <c r="MZ159" s="4"/>
      <c r="NA159" s="4"/>
      <c r="NB159" s="4"/>
      <c r="NC159" s="4"/>
      <c r="ND159" s="4"/>
      <c r="NE159" s="4"/>
      <c r="NF159" s="4"/>
      <c r="NG159" s="4"/>
      <c r="NH159" s="4"/>
      <c r="NI159" s="4"/>
      <c r="NJ159" s="4"/>
      <c r="NK159" s="4"/>
      <c r="NL159" s="4"/>
      <c r="NM159" s="4"/>
      <c r="NN159" s="4"/>
      <c r="NO159" s="4"/>
      <c r="NP159" s="4"/>
      <c r="NQ159" s="4"/>
      <c r="NR159" s="4"/>
      <c r="NS159" s="4"/>
      <c r="NT159" s="4"/>
      <c r="NU159" s="4"/>
      <c r="NV159" s="4"/>
      <c r="NW159" s="4"/>
      <c r="NX159" s="4"/>
      <c r="NY159" s="4"/>
    </row>
    <row r="160" spans="1:389" s="31" customFormat="1" ht="125.25" customHeight="1">
      <c r="A160" s="5"/>
      <c r="B160" s="5">
        <v>1</v>
      </c>
      <c r="C160" s="5"/>
      <c r="D160" s="5"/>
      <c r="E160" s="5"/>
      <c r="F160" s="33"/>
      <c r="G160" s="33">
        <v>1</v>
      </c>
      <c r="H160" s="33"/>
      <c r="I160" s="33"/>
      <c r="J160" s="33"/>
      <c r="K160" s="33"/>
      <c r="L160" s="33"/>
      <c r="M160" s="36" t="s">
        <v>385</v>
      </c>
      <c r="N160" s="37" t="s">
        <v>119</v>
      </c>
      <c r="O160" s="38" t="s">
        <v>1297</v>
      </c>
      <c r="P160" s="39" t="s">
        <v>1298</v>
      </c>
      <c r="Q160" s="40">
        <v>1</v>
      </c>
      <c r="R160" s="40"/>
      <c r="S160" s="15" t="s">
        <v>1299</v>
      </c>
      <c r="T160" s="36" t="s">
        <v>733</v>
      </c>
      <c r="U160" s="42" t="s">
        <v>1300</v>
      </c>
      <c r="V160" s="17">
        <v>44921</v>
      </c>
      <c r="W160" s="17">
        <v>44924</v>
      </c>
      <c r="X160" s="17">
        <v>45245</v>
      </c>
      <c r="Y160" s="17">
        <v>45245</v>
      </c>
      <c r="Z160" s="43">
        <v>7254000</v>
      </c>
      <c r="AA160" s="19">
        <v>470481000</v>
      </c>
      <c r="AB160" s="19">
        <v>0</v>
      </c>
      <c r="AC160" s="19">
        <v>0</v>
      </c>
      <c r="AD160" s="19">
        <v>0</v>
      </c>
      <c r="AE160" s="20">
        <f t="shared" si="18"/>
        <v>477735000</v>
      </c>
      <c r="AF160" s="19">
        <v>0</v>
      </c>
      <c r="AG160" s="20">
        <f t="shared" si="19"/>
        <v>477735000</v>
      </c>
      <c r="AH160" s="21">
        <v>0</v>
      </c>
      <c r="AI160" s="20">
        <f t="shared" si="20"/>
        <v>477735000</v>
      </c>
      <c r="AJ160" s="34" t="s">
        <v>206</v>
      </c>
      <c r="AK160" s="22" t="s">
        <v>203</v>
      </c>
      <c r="AL160" s="44">
        <v>800005736</v>
      </c>
      <c r="AM160" s="44">
        <v>7</v>
      </c>
      <c r="AN160" s="35" t="s">
        <v>1301</v>
      </c>
      <c r="AO160" s="44">
        <v>3484310</v>
      </c>
      <c r="AP160" s="46" t="s">
        <v>276</v>
      </c>
      <c r="AQ160" s="45" t="s">
        <v>31</v>
      </c>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c r="CW160" s="4"/>
      <c r="CX160" s="4"/>
      <c r="CY160" s="4"/>
      <c r="CZ160" s="4"/>
      <c r="DA160" s="4"/>
      <c r="DB160" s="4"/>
      <c r="DC160" s="4"/>
      <c r="DD160" s="4"/>
      <c r="DE160" s="4"/>
      <c r="DF160" s="4"/>
      <c r="DG160" s="4"/>
      <c r="DH160" s="4"/>
      <c r="DI160" s="4"/>
      <c r="DJ160" s="4"/>
      <c r="DK160" s="4"/>
      <c r="DL160" s="4"/>
      <c r="DM160" s="4"/>
      <c r="DN160" s="4"/>
      <c r="DO160" s="4"/>
      <c r="DP160" s="4"/>
      <c r="DQ160" s="4"/>
      <c r="DR160" s="4"/>
      <c r="DS160" s="4"/>
      <c r="DT160" s="4"/>
      <c r="DU160" s="4"/>
      <c r="DV160" s="4"/>
      <c r="DW160" s="4"/>
      <c r="DX160" s="4"/>
      <c r="DY160" s="4"/>
      <c r="DZ160" s="4"/>
      <c r="EA160" s="4"/>
      <c r="EB160" s="4"/>
      <c r="EC160" s="4"/>
      <c r="ED160" s="4"/>
      <c r="EE160" s="4"/>
      <c r="EF160" s="4"/>
      <c r="EG160" s="4"/>
      <c r="EH160" s="4"/>
      <c r="EI160" s="4"/>
      <c r="EJ160" s="4"/>
      <c r="EK160" s="4"/>
      <c r="EL160" s="4"/>
      <c r="EM160" s="4"/>
      <c r="EN160" s="4"/>
      <c r="EO160" s="4"/>
      <c r="EP160" s="4"/>
      <c r="EQ160" s="4"/>
      <c r="ER160" s="4"/>
      <c r="ES160" s="4"/>
      <c r="ET160" s="4"/>
      <c r="EU160" s="4"/>
      <c r="EV160" s="4"/>
      <c r="EW160" s="4"/>
      <c r="EX160" s="4"/>
      <c r="EY160" s="4"/>
      <c r="EZ160" s="4"/>
      <c r="FA160" s="4"/>
      <c r="FB160" s="4"/>
      <c r="FC160" s="4"/>
      <c r="FD160" s="4"/>
      <c r="FE160" s="4"/>
      <c r="FF160" s="4"/>
      <c r="FG160" s="4"/>
      <c r="FH160" s="4"/>
      <c r="FI160" s="4"/>
      <c r="FJ160" s="4"/>
      <c r="FK160" s="4"/>
      <c r="FL160" s="4"/>
      <c r="FM160" s="4"/>
      <c r="FN160" s="4"/>
      <c r="FO160" s="4"/>
      <c r="FP160" s="4"/>
      <c r="FQ160" s="4"/>
      <c r="FR160" s="4"/>
      <c r="FS160" s="4"/>
      <c r="FT160" s="4"/>
      <c r="FU160" s="4"/>
      <c r="FV160" s="4"/>
      <c r="FW160" s="4"/>
      <c r="FX160" s="4"/>
      <c r="FY160" s="4"/>
      <c r="FZ160" s="4"/>
      <c r="GA160" s="4"/>
      <c r="GB160" s="4"/>
      <c r="GC160" s="4"/>
      <c r="GD160" s="4"/>
      <c r="GE160" s="4"/>
      <c r="GF160" s="4"/>
      <c r="GG160" s="4"/>
      <c r="GH160" s="4"/>
      <c r="GI160" s="4"/>
      <c r="GJ160" s="4"/>
      <c r="GK160" s="4"/>
      <c r="GL160" s="4"/>
      <c r="GM160" s="4"/>
      <c r="GN160" s="4"/>
      <c r="GO160" s="4"/>
      <c r="GP160" s="4"/>
      <c r="GQ160" s="4"/>
      <c r="GR160" s="4"/>
      <c r="GS160" s="4"/>
      <c r="GT160" s="4"/>
      <c r="GU160" s="4"/>
      <c r="GV160" s="4"/>
      <c r="GW160" s="4"/>
      <c r="GX160" s="4"/>
      <c r="GY160" s="4"/>
      <c r="GZ160" s="4"/>
      <c r="HA160" s="4"/>
      <c r="HB160" s="4"/>
      <c r="HC160" s="4"/>
      <c r="HD160" s="4"/>
      <c r="HE160" s="4"/>
      <c r="HF160" s="4"/>
      <c r="HG160" s="4"/>
      <c r="HH160" s="4"/>
      <c r="HI160" s="4"/>
      <c r="HJ160" s="4"/>
      <c r="HK160" s="4"/>
      <c r="HL160" s="4"/>
      <c r="HM160" s="4"/>
      <c r="HN160" s="4"/>
      <c r="HO160" s="4"/>
      <c r="HP160" s="4"/>
      <c r="HQ160" s="4"/>
      <c r="HR160" s="4"/>
      <c r="HS160" s="4"/>
      <c r="HT160" s="4"/>
      <c r="HU160" s="4"/>
      <c r="HV160" s="4"/>
      <c r="HW160" s="4"/>
      <c r="HX160" s="4"/>
      <c r="HY160" s="4"/>
      <c r="HZ160" s="4"/>
      <c r="IA160" s="4"/>
      <c r="IB160" s="4"/>
      <c r="IC160" s="4"/>
      <c r="ID160" s="4"/>
      <c r="IE160" s="4"/>
      <c r="IF160" s="4"/>
      <c r="IG160" s="4"/>
      <c r="IH160" s="4"/>
      <c r="II160" s="4"/>
      <c r="IJ160" s="4"/>
      <c r="IK160" s="4"/>
      <c r="IL160" s="4"/>
      <c r="IM160" s="4"/>
      <c r="IN160" s="4"/>
      <c r="IO160" s="4"/>
      <c r="IP160" s="4"/>
      <c r="IQ160" s="4"/>
      <c r="IR160" s="4"/>
      <c r="IS160" s="4"/>
      <c r="IT160" s="4"/>
      <c r="IU160" s="4"/>
      <c r="IV160" s="4"/>
      <c r="IW160" s="4"/>
      <c r="IX160" s="4"/>
      <c r="IY160" s="4"/>
      <c r="IZ160" s="4"/>
      <c r="JA160" s="4"/>
      <c r="JB160" s="4"/>
      <c r="JC160" s="4"/>
      <c r="JD160" s="4"/>
      <c r="JE160" s="4"/>
      <c r="JF160" s="4"/>
      <c r="JG160" s="4"/>
      <c r="JH160" s="4"/>
      <c r="JI160" s="4"/>
      <c r="JJ160" s="4"/>
      <c r="JK160" s="4"/>
      <c r="JL160" s="4"/>
      <c r="JM160" s="4"/>
      <c r="JN160" s="4"/>
      <c r="JO160" s="4"/>
      <c r="JP160" s="4"/>
      <c r="JQ160" s="4"/>
      <c r="JR160" s="4"/>
      <c r="JS160" s="4"/>
      <c r="JT160" s="4"/>
      <c r="JU160" s="4"/>
      <c r="JV160" s="4"/>
      <c r="JW160" s="4"/>
      <c r="JX160" s="4"/>
      <c r="JY160" s="4"/>
      <c r="JZ160" s="4"/>
      <c r="KA160" s="4"/>
      <c r="KB160" s="4"/>
      <c r="KC160" s="4"/>
      <c r="KD160" s="4"/>
      <c r="KE160" s="4"/>
      <c r="KF160" s="4"/>
      <c r="KG160" s="4"/>
      <c r="KH160" s="4"/>
      <c r="KI160" s="4"/>
      <c r="KJ160" s="4"/>
      <c r="KK160" s="4"/>
      <c r="KL160" s="4"/>
      <c r="KM160" s="4"/>
      <c r="KN160" s="4"/>
      <c r="KO160" s="4"/>
      <c r="KP160" s="4"/>
      <c r="KQ160" s="4"/>
      <c r="KR160" s="4"/>
      <c r="KS160" s="4"/>
      <c r="KT160" s="4"/>
      <c r="KU160" s="4"/>
      <c r="KV160" s="4"/>
      <c r="KW160" s="4"/>
      <c r="KX160" s="4"/>
      <c r="KY160" s="4"/>
      <c r="KZ160" s="4"/>
      <c r="LA160" s="4"/>
      <c r="LB160" s="4"/>
      <c r="LC160" s="4"/>
      <c r="LD160" s="4"/>
      <c r="LE160" s="4"/>
      <c r="LF160" s="4"/>
      <c r="LG160" s="4"/>
      <c r="LH160" s="4"/>
      <c r="LI160" s="4"/>
      <c r="LJ160" s="4"/>
      <c r="LK160" s="4"/>
      <c r="LL160" s="4"/>
      <c r="LM160" s="4"/>
      <c r="LN160" s="4"/>
      <c r="LO160" s="4"/>
      <c r="LP160" s="4"/>
      <c r="LQ160" s="4"/>
      <c r="LR160" s="4"/>
      <c r="LS160" s="4"/>
      <c r="LT160" s="4"/>
      <c r="LU160" s="4"/>
      <c r="LV160" s="4"/>
      <c r="LW160" s="4"/>
      <c r="LX160" s="4"/>
      <c r="LY160" s="4"/>
      <c r="LZ160" s="4"/>
      <c r="MA160" s="4"/>
      <c r="MB160" s="4"/>
      <c r="MC160" s="4"/>
      <c r="MD160" s="4"/>
      <c r="ME160" s="4"/>
      <c r="MF160" s="4"/>
      <c r="MG160" s="4"/>
      <c r="MH160" s="4"/>
      <c r="MI160" s="4"/>
      <c r="MJ160" s="4"/>
      <c r="MK160" s="4"/>
      <c r="ML160" s="4"/>
      <c r="MM160" s="4"/>
      <c r="MN160" s="4"/>
      <c r="MO160" s="4"/>
      <c r="MP160" s="4"/>
      <c r="MQ160" s="4"/>
      <c r="MR160" s="4"/>
      <c r="MS160" s="4"/>
      <c r="MT160" s="4"/>
      <c r="MU160" s="4"/>
      <c r="MV160" s="4"/>
      <c r="MW160" s="4"/>
      <c r="MX160" s="4"/>
      <c r="MY160" s="4"/>
      <c r="MZ160" s="4"/>
      <c r="NA160" s="4"/>
      <c r="NB160" s="4"/>
      <c r="NC160" s="4"/>
      <c r="ND160" s="4"/>
      <c r="NE160" s="4"/>
      <c r="NF160" s="4"/>
      <c r="NG160" s="4"/>
      <c r="NH160" s="4"/>
      <c r="NI160" s="4"/>
      <c r="NJ160" s="4"/>
      <c r="NK160" s="4"/>
      <c r="NL160" s="4"/>
      <c r="NM160" s="4"/>
      <c r="NN160" s="4"/>
      <c r="NO160" s="4"/>
      <c r="NP160" s="4"/>
      <c r="NQ160" s="4"/>
      <c r="NR160" s="4"/>
      <c r="NS160" s="4"/>
      <c r="NT160" s="4"/>
      <c r="NU160" s="4"/>
      <c r="NV160" s="4"/>
      <c r="NW160" s="4"/>
      <c r="NX160" s="4"/>
      <c r="NY160" s="4"/>
    </row>
    <row r="161" spans="1:389" s="31" customFormat="1" ht="125.25" customHeight="1">
      <c r="A161" s="5"/>
      <c r="B161" s="5">
        <v>1</v>
      </c>
      <c r="C161" s="5"/>
      <c r="D161" s="5"/>
      <c r="E161" s="5"/>
      <c r="F161" s="33"/>
      <c r="G161" s="33">
        <v>1</v>
      </c>
      <c r="H161" s="33"/>
      <c r="I161" s="33"/>
      <c r="J161" s="33"/>
      <c r="K161" s="33"/>
      <c r="L161" s="33"/>
      <c r="M161" s="36" t="s">
        <v>385</v>
      </c>
      <c r="N161" s="37" t="s">
        <v>119</v>
      </c>
      <c r="O161" s="38" t="s">
        <v>1297</v>
      </c>
      <c r="P161" s="39" t="s">
        <v>1298</v>
      </c>
      <c r="Q161" s="40">
        <v>1</v>
      </c>
      <c r="R161" s="40"/>
      <c r="S161" s="15" t="s">
        <v>1302</v>
      </c>
      <c r="T161" s="36" t="s">
        <v>580</v>
      </c>
      <c r="U161" s="42" t="s">
        <v>1303</v>
      </c>
      <c r="V161" s="17">
        <v>44921</v>
      </c>
      <c r="W161" s="17">
        <v>44924</v>
      </c>
      <c r="X161" s="17">
        <v>45245</v>
      </c>
      <c r="Y161" s="17">
        <v>45245</v>
      </c>
      <c r="Z161" s="43">
        <v>2814000</v>
      </c>
      <c r="AA161" s="19">
        <v>188382000</v>
      </c>
      <c r="AB161" s="19">
        <v>0</v>
      </c>
      <c r="AC161" s="19">
        <v>0</v>
      </c>
      <c r="AD161" s="19">
        <v>0</v>
      </c>
      <c r="AE161" s="20">
        <f t="shared" si="18"/>
        <v>191196000</v>
      </c>
      <c r="AF161" s="19">
        <v>0</v>
      </c>
      <c r="AG161" s="20">
        <f t="shared" si="19"/>
        <v>191196000</v>
      </c>
      <c r="AH161" s="21">
        <v>0</v>
      </c>
      <c r="AI161" s="20">
        <f t="shared" si="20"/>
        <v>191196000</v>
      </c>
      <c r="AJ161" s="34" t="s">
        <v>206</v>
      </c>
      <c r="AK161" s="22" t="s">
        <v>204</v>
      </c>
      <c r="AL161" s="44">
        <v>900542229</v>
      </c>
      <c r="AM161" s="44">
        <v>1</v>
      </c>
      <c r="AN161" s="24" t="s">
        <v>205</v>
      </c>
      <c r="AO161" s="44">
        <v>8985371</v>
      </c>
      <c r="AP161" s="46" t="s">
        <v>98</v>
      </c>
      <c r="AQ161" s="45" t="s">
        <v>31</v>
      </c>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4"/>
      <c r="BV161" s="4"/>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c r="CW161" s="4"/>
      <c r="CX161" s="4"/>
      <c r="CY161" s="4"/>
      <c r="CZ161" s="4"/>
      <c r="DA161" s="4"/>
      <c r="DB161" s="4"/>
      <c r="DC161" s="4"/>
      <c r="DD161" s="4"/>
      <c r="DE161" s="4"/>
      <c r="DF161" s="4"/>
      <c r="DG161" s="4"/>
      <c r="DH161" s="4"/>
      <c r="DI161" s="4"/>
      <c r="DJ161" s="4"/>
      <c r="DK161" s="4"/>
      <c r="DL161" s="4"/>
      <c r="DM161" s="4"/>
      <c r="DN161" s="4"/>
      <c r="DO161" s="4"/>
      <c r="DP161" s="4"/>
      <c r="DQ161" s="4"/>
      <c r="DR161" s="4"/>
      <c r="DS161" s="4"/>
      <c r="DT161" s="4"/>
      <c r="DU161" s="4"/>
      <c r="DV161" s="4"/>
      <c r="DW161" s="4"/>
      <c r="DX161" s="4"/>
      <c r="DY161" s="4"/>
      <c r="DZ161" s="4"/>
      <c r="EA161" s="4"/>
      <c r="EB161" s="4"/>
      <c r="EC161" s="4"/>
      <c r="ED161" s="4"/>
      <c r="EE161" s="4"/>
      <c r="EF161" s="4"/>
      <c r="EG161" s="4"/>
      <c r="EH161" s="4"/>
      <c r="EI161" s="4"/>
      <c r="EJ161" s="4"/>
      <c r="EK161" s="4"/>
      <c r="EL161" s="4"/>
      <c r="EM161" s="4"/>
      <c r="EN161" s="4"/>
      <c r="EO161" s="4"/>
      <c r="EP161" s="4"/>
      <c r="EQ161" s="4"/>
      <c r="ER161" s="4"/>
      <c r="ES161" s="4"/>
      <c r="ET161" s="4"/>
      <c r="EU161" s="4"/>
      <c r="EV161" s="4"/>
      <c r="EW161" s="4"/>
      <c r="EX161" s="4"/>
      <c r="EY161" s="4"/>
      <c r="EZ161" s="4"/>
      <c r="FA161" s="4"/>
      <c r="FB161" s="4"/>
      <c r="FC161" s="4"/>
      <c r="FD161" s="4"/>
      <c r="FE161" s="4"/>
      <c r="FF161" s="4"/>
      <c r="FG161" s="4"/>
      <c r="FH161" s="4"/>
      <c r="FI161" s="4"/>
      <c r="FJ161" s="4"/>
      <c r="FK161" s="4"/>
      <c r="FL161" s="4"/>
      <c r="FM161" s="4"/>
      <c r="FN161" s="4"/>
      <c r="FO161" s="4"/>
      <c r="FP161" s="4"/>
      <c r="FQ161" s="4"/>
      <c r="FR161" s="4"/>
      <c r="FS161" s="4"/>
      <c r="FT161" s="4"/>
      <c r="FU161" s="4"/>
      <c r="FV161" s="4"/>
      <c r="FW161" s="4"/>
      <c r="FX161" s="4"/>
      <c r="FY161" s="4"/>
      <c r="FZ161" s="4"/>
      <c r="GA161" s="4"/>
      <c r="GB161" s="4"/>
      <c r="GC161" s="4"/>
      <c r="GD161" s="4"/>
      <c r="GE161" s="4"/>
      <c r="GF161" s="4"/>
      <c r="GG161" s="4"/>
      <c r="GH161" s="4"/>
      <c r="GI161" s="4"/>
      <c r="GJ161" s="4"/>
      <c r="GK161" s="4"/>
      <c r="GL161" s="4"/>
      <c r="GM161" s="4"/>
      <c r="GN161" s="4"/>
      <c r="GO161" s="4"/>
      <c r="GP161" s="4"/>
      <c r="GQ161" s="4"/>
      <c r="GR161" s="4"/>
      <c r="GS161" s="4"/>
      <c r="GT161" s="4"/>
      <c r="GU161" s="4"/>
      <c r="GV161" s="4"/>
      <c r="GW161" s="4"/>
      <c r="GX161" s="4"/>
      <c r="GY161" s="4"/>
      <c r="GZ161" s="4"/>
      <c r="HA161" s="4"/>
      <c r="HB161" s="4"/>
      <c r="HC161" s="4"/>
      <c r="HD161" s="4"/>
      <c r="HE161" s="4"/>
      <c r="HF161" s="4"/>
      <c r="HG161" s="4"/>
      <c r="HH161" s="4"/>
      <c r="HI161" s="4"/>
      <c r="HJ161" s="4"/>
      <c r="HK161" s="4"/>
      <c r="HL161" s="4"/>
      <c r="HM161" s="4"/>
      <c r="HN161" s="4"/>
      <c r="HO161" s="4"/>
      <c r="HP161" s="4"/>
      <c r="HQ161" s="4"/>
      <c r="HR161" s="4"/>
      <c r="HS161" s="4"/>
      <c r="HT161" s="4"/>
      <c r="HU161" s="4"/>
      <c r="HV161" s="4"/>
      <c r="HW161" s="4"/>
      <c r="HX161" s="4"/>
      <c r="HY161" s="4"/>
      <c r="HZ161" s="4"/>
      <c r="IA161" s="4"/>
      <c r="IB161" s="4"/>
      <c r="IC161" s="4"/>
      <c r="ID161" s="4"/>
      <c r="IE161" s="4"/>
      <c r="IF161" s="4"/>
      <c r="IG161" s="4"/>
      <c r="IH161" s="4"/>
      <c r="II161" s="4"/>
      <c r="IJ161" s="4"/>
      <c r="IK161" s="4"/>
      <c r="IL161" s="4"/>
      <c r="IM161" s="4"/>
      <c r="IN161" s="4"/>
      <c r="IO161" s="4"/>
      <c r="IP161" s="4"/>
      <c r="IQ161" s="4"/>
      <c r="IR161" s="4"/>
      <c r="IS161" s="4"/>
      <c r="IT161" s="4"/>
      <c r="IU161" s="4"/>
      <c r="IV161" s="4"/>
      <c r="IW161" s="4"/>
      <c r="IX161" s="4"/>
      <c r="IY161" s="4"/>
      <c r="IZ161" s="4"/>
      <c r="JA161" s="4"/>
      <c r="JB161" s="4"/>
      <c r="JC161" s="4"/>
      <c r="JD161" s="4"/>
      <c r="JE161" s="4"/>
      <c r="JF161" s="4"/>
      <c r="JG161" s="4"/>
      <c r="JH161" s="4"/>
      <c r="JI161" s="4"/>
      <c r="JJ161" s="4"/>
      <c r="JK161" s="4"/>
      <c r="JL161" s="4"/>
      <c r="JM161" s="4"/>
      <c r="JN161" s="4"/>
      <c r="JO161" s="4"/>
      <c r="JP161" s="4"/>
      <c r="JQ161" s="4"/>
      <c r="JR161" s="4"/>
      <c r="JS161" s="4"/>
      <c r="JT161" s="4"/>
      <c r="JU161" s="4"/>
      <c r="JV161" s="4"/>
      <c r="JW161" s="4"/>
      <c r="JX161" s="4"/>
      <c r="JY161" s="4"/>
      <c r="JZ161" s="4"/>
      <c r="KA161" s="4"/>
      <c r="KB161" s="4"/>
      <c r="KC161" s="4"/>
      <c r="KD161" s="4"/>
      <c r="KE161" s="4"/>
      <c r="KF161" s="4"/>
      <c r="KG161" s="4"/>
      <c r="KH161" s="4"/>
      <c r="KI161" s="4"/>
      <c r="KJ161" s="4"/>
      <c r="KK161" s="4"/>
      <c r="KL161" s="4"/>
      <c r="KM161" s="4"/>
      <c r="KN161" s="4"/>
      <c r="KO161" s="4"/>
      <c r="KP161" s="4"/>
      <c r="KQ161" s="4"/>
      <c r="KR161" s="4"/>
      <c r="KS161" s="4"/>
      <c r="KT161" s="4"/>
      <c r="KU161" s="4"/>
      <c r="KV161" s="4"/>
      <c r="KW161" s="4"/>
      <c r="KX161" s="4"/>
      <c r="KY161" s="4"/>
      <c r="KZ161" s="4"/>
      <c r="LA161" s="4"/>
      <c r="LB161" s="4"/>
      <c r="LC161" s="4"/>
      <c r="LD161" s="4"/>
      <c r="LE161" s="4"/>
      <c r="LF161" s="4"/>
      <c r="LG161" s="4"/>
      <c r="LH161" s="4"/>
      <c r="LI161" s="4"/>
      <c r="LJ161" s="4"/>
      <c r="LK161" s="4"/>
      <c r="LL161" s="4"/>
      <c r="LM161" s="4"/>
      <c r="LN161" s="4"/>
      <c r="LO161" s="4"/>
      <c r="LP161" s="4"/>
      <c r="LQ161" s="4"/>
      <c r="LR161" s="4"/>
      <c r="LS161" s="4"/>
      <c r="LT161" s="4"/>
      <c r="LU161" s="4"/>
      <c r="LV161" s="4"/>
      <c r="LW161" s="4"/>
      <c r="LX161" s="4"/>
      <c r="LY161" s="4"/>
      <c r="LZ161" s="4"/>
      <c r="MA161" s="4"/>
      <c r="MB161" s="4"/>
      <c r="MC161" s="4"/>
      <c r="MD161" s="4"/>
      <c r="ME161" s="4"/>
      <c r="MF161" s="4"/>
      <c r="MG161" s="4"/>
      <c r="MH161" s="4"/>
      <c r="MI161" s="4"/>
      <c r="MJ161" s="4"/>
      <c r="MK161" s="4"/>
      <c r="ML161" s="4"/>
      <c r="MM161" s="4"/>
      <c r="MN161" s="4"/>
      <c r="MO161" s="4"/>
      <c r="MP161" s="4"/>
      <c r="MQ161" s="4"/>
      <c r="MR161" s="4"/>
      <c r="MS161" s="4"/>
      <c r="MT161" s="4"/>
      <c r="MU161" s="4"/>
      <c r="MV161" s="4"/>
      <c r="MW161" s="4"/>
      <c r="MX161" s="4"/>
      <c r="MY161" s="4"/>
      <c r="MZ161" s="4"/>
      <c r="NA161" s="4"/>
      <c r="NB161" s="4"/>
      <c r="NC161" s="4"/>
      <c r="ND161" s="4"/>
      <c r="NE161" s="4"/>
      <c r="NF161" s="4"/>
      <c r="NG161" s="4"/>
      <c r="NH161" s="4"/>
      <c r="NI161" s="4"/>
      <c r="NJ161" s="4"/>
      <c r="NK161" s="4"/>
      <c r="NL161" s="4"/>
      <c r="NM161" s="4"/>
      <c r="NN161" s="4"/>
      <c r="NO161" s="4"/>
      <c r="NP161" s="4"/>
      <c r="NQ161" s="4"/>
      <c r="NR161" s="4"/>
      <c r="NS161" s="4"/>
      <c r="NT161" s="4"/>
      <c r="NU161" s="4"/>
      <c r="NV161" s="4"/>
      <c r="NW161" s="4"/>
      <c r="NX161" s="4"/>
      <c r="NY161" s="4"/>
    </row>
    <row r="162" spans="1:389" s="31" customFormat="1" ht="125.25" customHeight="1">
      <c r="A162" s="5"/>
      <c r="B162" s="5">
        <v>1</v>
      </c>
      <c r="C162" s="5"/>
      <c r="D162" s="5"/>
      <c r="E162" s="5"/>
      <c r="F162" s="33"/>
      <c r="G162" s="33">
        <v>1</v>
      </c>
      <c r="H162" s="33"/>
      <c r="I162" s="33"/>
      <c r="J162" s="33"/>
      <c r="K162" s="33"/>
      <c r="L162" s="33"/>
      <c r="M162" s="36" t="s">
        <v>385</v>
      </c>
      <c r="N162" s="37" t="s">
        <v>119</v>
      </c>
      <c r="O162" s="38" t="s">
        <v>1297</v>
      </c>
      <c r="P162" s="39" t="s">
        <v>1298</v>
      </c>
      <c r="Q162" s="40">
        <v>1</v>
      </c>
      <c r="R162" s="40"/>
      <c r="S162" s="15" t="s">
        <v>1304</v>
      </c>
      <c r="T162" s="36" t="s">
        <v>701</v>
      </c>
      <c r="U162" s="42" t="s">
        <v>1305</v>
      </c>
      <c r="V162" s="17">
        <v>44922</v>
      </c>
      <c r="W162" s="17">
        <v>44924</v>
      </c>
      <c r="X162" s="17">
        <v>45245</v>
      </c>
      <c r="Y162" s="17">
        <v>45245</v>
      </c>
      <c r="Z162" s="43">
        <v>3746000</v>
      </c>
      <c r="AA162" s="19">
        <v>255085000</v>
      </c>
      <c r="AB162" s="19">
        <v>0</v>
      </c>
      <c r="AC162" s="19">
        <v>0</v>
      </c>
      <c r="AD162" s="19">
        <v>0</v>
      </c>
      <c r="AE162" s="20">
        <f t="shared" si="18"/>
        <v>258831000</v>
      </c>
      <c r="AF162" s="19">
        <v>0</v>
      </c>
      <c r="AG162" s="20">
        <f t="shared" si="19"/>
        <v>258831000</v>
      </c>
      <c r="AH162" s="21">
        <v>0</v>
      </c>
      <c r="AI162" s="20">
        <f t="shared" si="20"/>
        <v>258831000</v>
      </c>
      <c r="AJ162" s="34" t="s">
        <v>206</v>
      </c>
      <c r="AK162" s="22" t="s">
        <v>484</v>
      </c>
      <c r="AL162" s="44">
        <v>860020309</v>
      </c>
      <c r="AM162" s="44">
        <v>6</v>
      </c>
      <c r="AN162" s="35" t="s">
        <v>1306</v>
      </c>
      <c r="AO162" s="44">
        <v>7566060</v>
      </c>
      <c r="AP162" s="46" t="s">
        <v>97</v>
      </c>
      <c r="AQ162" s="45" t="s">
        <v>31</v>
      </c>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4"/>
      <c r="BY162" s="4"/>
      <c r="BZ162" s="4"/>
      <c r="CA162" s="4"/>
      <c r="CB162" s="4"/>
      <c r="CC162" s="4"/>
      <c r="CD162" s="4"/>
      <c r="CE162" s="4"/>
      <c r="CF162" s="4"/>
      <c r="CG162" s="4"/>
      <c r="CH162" s="4"/>
      <c r="CI162" s="4"/>
      <c r="CJ162" s="4"/>
      <c r="CK162" s="4"/>
      <c r="CL162" s="4"/>
      <c r="CM162" s="4"/>
      <c r="CN162" s="4"/>
      <c r="CO162" s="4"/>
      <c r="CP162" s="4"/>
      <c r="CQ162" s="4"/>
      <c r="CR162" s="4"/>
      <c r="CS162" s="4"/>
      <c r="CT162" s="4"/>
      <c r="CU162" s="4"/>
      <c r="CV162" s="4"/>
      <c r="CW162" s="4"/>
      <c r="CX162" s="4"/>
      <c r="CY162" s="4"/>
      <c r="CZ162" s="4"/>
      <c r="DA162" s="4"/>
      <c r="DB162" s="4"/>
      <c r="DC162" s="4"/>
      <c r="DD162" s="4"/>
      <c r="DE162" s="4"/>
      <c r="DF162" s="4"/>
      <c r="DG162" s="4"/>
      <c r="DH162" s="4"/>
      <c r="DI162" s="4"/>
      <c r="DJ162" s="4"/>
      <c r="DK162" s="4"/>
      <c r="DL162" s="4"/>
      <c r="DM162" s="4"/>
      <c r="DN162" s="4"/>
      <c r="DO162" s="4"/>
      <c r="DP162" s="4"/>
      <c r="DQ162" s="4"/>
      <c r="DR162" s="4"/>
      <c r="DS162" s="4"/>
      <c r="DT162" s="4"/>
      <c r="DU162" s="4"/>
      <c r="DV162" s="4"/>
      <c r="DW162" s="4"/>
      <c r="DX162" s="4"/>
      <c r="DY162" s="4"/>
      <c r="DZ162" s="4"/>
      <c r="EA162" s="4"/>
      <c r="EB162" s="4"/>
      <c r="EC162" s="4"/>
      <c r="ED162" s="4"/>
      <c r="EE162" s="4"/>
      <c r="EF162" s="4"/>
      <c r="EG162" s="4"/>
      <c r="EH162" s="4"/>
      <c r="EI162" s="4"/>
      <c r="EJ162" s="4"/>
      <c r="EK162" s="4"/>
      <c r="EL162" s="4"/>
      <c r="EM162" s="4"/>
      <c r="EN162" s="4"/>
      <c r="EO162" s="4"/>
      <c r="EP162" s="4"/>
      <c r="EQ162" s="4"/>
      <c r="ER162" s="4"/>
      <c r="ES162" s="4"/>
      <c r="ET162" s="4"/>
      <c r="EU162" s="4"/>
      <c r="EV162" s="4"/>
      <c r="EW162" s="4"/>
      <c r="EX162" s="4"/>
      <c r="EY162" s="4"/>
      <c r="EZ162" s="4"/>
      <c r="FA162" s="4"/>
      <c r="FB162" s="4"/>
      <c r="FC162" s="4"/>
      <c r="FD162" s="4"/>
      <c r="FE162" s="4"/>
      <c r="FF162" s="4"/>
      <c r="FG162" s="4"/>
      <c r="FH162" s="4"/>
      <c r="FI162" s="4"/>
      <c r="FJ162" s="4"/>
      <c r="FK162" s="4"/>
      <c r="FL162" s="4"/>
      <c r="FM162" s="4"/>
      <c r="FN162" s="4"/>
      <c r="FO162" s="4"/>
      <c r="FP162" s="4"/>
      <c r="FQ162" s="4"/>
      <c r="FR162" s="4"/>
      <c r="FS162" s="4"/>
      <c r="FT162" s="4"/>
      <c r="FU162" s="4"/>
      <c r="FV162" s="4"/>
      <c r="FW162" s="4"/>
      <c r="FX162" s="4"/>
      <c r="FY162" s="4"/>
      <c r="FZ162" s="4"/>
      <c r="GA162" s="4"/>
      <c r="GB162" s="4"/>
      <c r="GC162" s="4"/>
      <c r="GD162" s="4"/>
      <c r="GE162" s="4"/>
      <c r="GF162" s="4"/>
      <c r="GG162" s="4"/>
      <c r="GH162" s="4"/>
      <c r="GI162" s="4"/>
      <c r="GJ162" s="4"/>
      <c r="GK162" s="4"/>
      <c r="GL162" s="4"/>
      <c r="GM162" s="4"/>
      <c r="GN162" s="4"/>
      <c r="GO162" s="4"/>
      <c r="GP162" s="4"/>
      <c r="GQ162" s="4"/>
      <c r="GR162" s="4"/>
      <c r="GS162" s="4"/>
      <c r="GT162" s="4"/>
      <c r="GU162" s="4"/>
      <c r="GV162" s="4"/>
      <c r="GW162" s="4"/>
      <c r="GX162" s="4"/>
      <c r="GY162" s="4"/>
      <c r="GZ162" s="4"/>
      <c r="HA162" s="4"/>
      <c r="HB162" s="4"/>
      <c r="HC162" s="4"/>
      <c r="HD162" s="4"/>
      <c r="HE162" s="4"/>
      <c r="HF162" s="4"/>
      <c r="HG162" s="4"/>
      <c r="HH162" s="4"/>
      <c r="HI162" s="4"/>
      <c r="HJ162" s="4"/>
      <c r="HK162" s="4"/>
      <c r="HL162" s="4"/>
      <c r="HM162" s="4"/>
      <c r="HN162" s="4"/>
      <c r="HO162" s="4"/>
      <c r="HP162" s="4"/>
      <c r="HQ162" s="4"/>
      <c r="HR162" s="4"/>
      <c r="HS162" s="4"/>
      <c r="HT162" s="4"/>
      <c r="HU162" s="4"/>
      <c r="HV162" s="4"/>
      <c r="HW162" s="4"/>
      <c r="HX162" s="4"/>
      <c r="HY162" s="4"/>
      <c r="HZ162" s="4"/>
      <c r="IA162" s="4"/>
      <c r="IB162" s="4"/>
      <c r="IC162" s="4"/>
      <c r="ID162" s="4"/>
      <c r="IE162" s="4"/>
      <c r="IF162" s="4"/>
      <c r="IG162" s="4"/>
      <c r="IH162" s="4"/>
      <c r="II162" s="4"/>
      <c r="IJ162" s="4"/>
      <c r="IK162" s="4"/>
      <c r="IL162" s="4"/>
      <c r="IM162" s="4"/>
      <c r="IN162" s="4"/>
      <c r="IO162" s="4"/>
      <c r="IP162" s="4"/>
      <c r="IQ162" s="4"/>
      <c r="IR162" s="4"/>
      <c r="IS162" s="4"/>
      <c r="IT162" s="4"/>
      <c r="IU162" s="4"/>
      <c r="IV162" s="4"/>
      <c r="IW162" s="4"/>
      <c r="IX162" s="4"/>
      <c r="IY162" s="4"/>
      <c r="IZ162" s="4"/>
      <c r="JA162" s="4"/>
      <c r="JB162" s="4"/>
      <c r="JC162" s="4"/>
      <c r="JD162" s="4"/>
      <c r="JE162" s="4"/>
      <c r="JF162" s="4"/>
      <c r="JG162" s="4"/>
      <c r="JH162" s="4"/>
      <c r="JI162" s="4"/>
      <c r="JJ162" s="4"/>
      <c r="JK162" s="4"/>
      <c r="JL162" s="4"/>
      <c r="JM162" s="4"/>
      <c r="JN162" s="4"/>
      <c r="JO162" s="4"/>
      <c r="JP162" s="4"/>
      <c r="JQ162" s="4"/>
      <c r="JR162" s="4"/>
      <c r="JS162" s="4"/>
      <c r="JT162" s="4"/>
      <c r="JU162" s="4"/>
      <c r="JV162" s="4"/>
      <c r="JW162" s="4"/>
      <c r="JX162" s="4"/>
      <c r="JY162" s="4"/>
      <c r="JZ162" s="4"/>
      <c r="KA162" s="4"/>
      <c r="KB162" s="4"/>
      <c r="KC162" s="4"/>
      <c r="KD162" s="4"/>
      <c r="KE162" s="4"/>
      <c r="KF162" s="4"/>
      <c r="KG162" s="4"/>
      <c r="KH162" s="4"/>
      <c r="KI162" s="4"/>
      <c r="KJ162" s="4"/>
      <c r="KK162" s="4"/>
      <c r="KL162" s="4"/>
      <c r="KM162" s="4"/>
      <c r="KN162" s="4"/>
      <c r="KO162" s="4"/>
      <c r="KP162" s="4"/>
      <c r="KQ162" s="4"/>
      <c r="KR162" s="4"/>
      <c r="KS162" s="4"/>
      <c r="KT162" s="4"/>
      <c r="KU162" s="4"/>
      <c r="KV162" s="4"/>
      <c r="KW162" s="4"/>
      <c r="KX162" s="4"/>
      <c r="KY162" s="4"/>
      <c r="KZ162" s="4"/>
      <c r="LA162" s="4"/>
      <c r="LB162" s="4"/>
      <c r="LC162" s="4"/>
      <c r="LD162" s="4"/>
      <c r="LE162" s="4"/>
      <c r="LF162" s="4"/>
      <c r="LG162" s="4"/>
      <c r="LH162" s="4"/>
      <c r="LI162" s="4"/>
      <c r="LJ162" s="4"/>
      <c r="LK162" s="4"/>
      <c r="LL162" s="4"/>
      <c r="LM162" s="4"/>
      <c r="LN162" s="4"/>
      <c r="LO162" s="4"/>
      <c r="LP162" s="4"/>
      <c r="LQ162" s="4"/>
      <c r="LR162" s="4"/>
      <c r="LS162" s="4"/>
      <c r="LT162" s="4"/>
      <c r="LU162" s="4"/>
      <c r="LV162" s="4"/>
      <c r="LW162" s="4"/>
      <c r="LX162" s="4"/>
      <c r="LY162" s="4"/>
      <c r="LZ162" s="4"/>
      <c r="MA162" s="4"/>
      <c r="MB162" s="4"/>
      <c r="MC162" s="4"/>
      <c r="MD162" s="4"/>
      <c r="ME162" s="4"/>
      <c r="MF162" s="4"/>
      <c r="MG162" s="4"/>
      <c r="MH162" s="4"/>
      <c r="MI162" s="4"/>
      <c r="MJ162" s="4"/>
      <c r="MK162" s="4"/>
      <c r="ML162" s="4"/>
      <c r="MM162" s="4"/>
      <c r="MN162" s="4"/>
      <c r="MO162" s="4"/>
      <c r="MP162" s="4"/>
      <c r="MQ162" s="4"/>
      <c r="MR162" s="4"/>
      <c r="MS162" s="4"/>
      <c r="MT162" s="4"/>
      <c r="MU162" s="4"/>
      <c r="MV162" s="4"/>
      <c r="MW162" s="4"/>
      <c r="MX162" s="4"/>
      <c r="MY162" s="4"/>
      <c r="MZ162" s="4"/>
      <c r="NA162" s="4"/>
      <c r="NB162" s="4"/>
      <c r="NC162" s="4"/>
      <c r="ND162" s="4"/>
      <c r="NE162" s="4"/>
      <c r="NF162" s="4"/>
      <c r="NG162" s="4"/>
      <c r="NH162" s="4"/>
      <c r="NI162" s="4"/>
      <c r="NJ162" s="4"/>
      <c r="NK162" s="4"/>
      <c r="NL162" s="4"/>
      <c r="NM162" s="4"/>
      <c r="NN162" s="4"/>
      <c r="NO162" s="4"/>
      <c r="NP162" s="4"/>
      <c r="NQ162" s="4"/>
      <c r="NR162" s="4"/>
      <c r="NS162" s="4"/>
      <c r="NT162" s="4"/>
      <c r="NU162" s="4"/>
      <c r="NV162" s="4"/>
      <c r="NW162" s="4"/>
      <c r="NX162" s="4"/>
      <c r="NY162" s="4"/>
    </row>
    <row r="163" spans="1:389" s="31" customFormat="1" ht="125.25" customHeight="1">
      <c r="A163" s="5"/>
      <c r="B163" s="5">
        <v>1</v>
      </c>
      <c r="C163" s="5"/>
      <c r="D163" s="5"/>
      <c r="E163" s="5"/>
      <c r="F163" s="33"/>
      <c r="G163" s="33">
        <v>1</v>
      </c>
      <c r="H163" s="33"/>
      <c r="I163" s="33"/>
      <c r="J163" s="33"/>
      <c r="K163" s="33"/>
      <c r="L163" s="33"/>
      <c r="M163" s="36" t="s">
        <v>385</v>
      </c>
      <c r="N163" s="37" t="s">
        <v>119</v>
      </c>
      <c r="O163" s="38" t="s">
        <v>1297</v>
      </c>
      <c r="P163" s="39" t="s">
        <v>1298</v>
      </c>
      <c r="Q163" s="40">
        <v>1</v>
      </c>
      <c r="R163" s="40"/>
      <c r="S163" s="15" t="s">
        <v>1307</v>
      </c>
      <c r="T163" s="36" t="s">
        <v>989</v>
      </c>
      <c r="U163" s="42" t="s">
        <v>1308</v>
      </c>
      <c r="V163" s="17">
        <v>44922</v>
      </c>
      <c r="W163" s="17">
        <v>44924</v>
      </c>
      <c r="X163" s="17">
        <v>45245</v>
      </c>
      <c r="Y163" s="17">
        <v>45245</v>
      </c>
      <c r="Z163" s="43">
        <v>1164000</v>
      </c>
      <c r="AA163" s="19">
        <v>86319000</v>
      </c>
      <c r="AB163" s="19">
        <v>0</v>
      </c>
      <c r="AC163" s="19">
        <v>0</v>
      </c>
      <c r="AD163" s="19">
        <v>0</v>
      </c>
      <c r="AE163" s="20">
        <f t="shared" si="18"/>
        <v>87483000</v>
      </c>
      <c r="AF163" s="19">
        <v>0</v>
      </c>
      <c r="AG163" s="20">
        <f t="shared" si="19"/>
        <v>87483000</v>
      </c>
      <c r="AH163" s="21">
        <v>0</v>
      </c>
      <c r="AI163" s="20">
        <f t="shared" si="20"/>
        <v>87483000</v>
      </c>
      <c r="AJ163" s="34" t="s">
        <v>206</v>
      </c>
      <c r="AK163" s="22" t="s">
        <v>991</v>
      </c>
      <c r="AL163" s="44">
        <v>830056202</v>
      </c>
      <c r="AM163" s="44">
        <v>3</v>
      </c>
      <c r="AN163" s="24" t="s">
        <v>992</v>
      </c>
      <c r="AO163" s="44" t="s">
        <v>156</v>
      </c>
      <c r="AP163" s="46" t="s">
        <v>148</v>
      </c>
      <c r="AQ163" s="45" t="s">
        <v>31</v>
      </c>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4"/>
      <c r="BY163" s="4"/>
      <c r="BZ163" s="4"/>
      <c r="CA163" s="4"/>
      <c r="CB163" s="4"/>
      <c r="CC163" s="4"/>
      <c r="CD163" s="4"/>
      <c r="CE163" s="4"/>
      <c r="CF163" s="4"/>
      <c r="CG163" s="4"/>
      <c r="CH163" s="4"/>
      <c r="CI163" s="4"/>
      <c r="CJ163" s="4"/>
      <c r="CK163" s="4"/>
      <c r="CL163" s="4"/>
      <c r="CM163" s="4"/>
      <c r="CN163" s="4"/>
      <c r="CO163" s="4"/>
      <c r="CP163" s="4"/>
      <c r="CQ163" s="4"/>
      <c r="CR163" s="4"/>
      <c r="CS163" s="4"/>
      <c r="CT163" s="4"/>
      <c r="CU163" s="4"/>
      <c r="CV163" s="4"/>
      <c r="CW163" s="4"/>
      <c r="CX163" s="4"/>
      <c r="CY163" s="4"/>
      <c r="CZ163" s="4"/>
      <c r="DA163" s="4"/>
      <c r="DB163" s="4"/>
      <c r="DC163" s="4"/>
      <c r="DD163" s="4"/>
      <c r="DE163" s="4"/>
      <c r="DF163" s="4"/>
      <c r="DG163" s="4"/>
      <c r="DH163" s="4"/>
      <c r="DI163" s="4"/>
      <c r="DJ163" s="4"/>
      <c r="DK163" s="4"/>
      <c r="DL163" s="4"/>
      <c r="DM163" s="4"/>
      <c r="DN163" s="4"/>
      <c r="DO163" s="4"/>
      <c r="DP163" s="4"/>
      <c r="DQ163" s="4"/>
      <c r="DR163" s="4"/>
      <c r="DS163" s="4"/>
      <c r="DT163" s="4"/>
      <c r="DU163" s="4"/>
      <c r="DV163" s="4"/>
      <c r="DW163" s="4"/>
      <c r="DX163" s="4"/>
      <c r="DY163" s="4"/>
      <c r="DZ163" s="4"/>
      <c r="EA163" s="4"/>
      <c r="EB163" s="4"/>
      <c r="EC163" s="4"/>
      <c r="ED163" s="4"/>
      <c r="EE163" s="4"/>
      <c r="EF163" s="4"/>
      <c r="EG163" s="4"/>
      <c r="EH163" s="4"/>
      <c r="EI163" s="4"/>
      <c r="EJ163" s="4"/>
      <c r="EK163" s="4"/>
      <c r="EL163" s="4"/>
      <c r="EM163" s="4"/>
      <c r="EN163" s="4"/>
      <c r="EO163" s="4"/>
      <c r="EP163" s="4"/>
      <c r="EQ163" s="4"/>
      <c r="ER163" s="4"/>
      <c r="ES163" s="4"/>
      <c r="ET163" s="4"/>
      <c r="EU163" s="4"/>
      <c r="EV163" s="4"/>
      <c r="EW163" s="4"/>
      <c r="EX163" s="4"/>
      <c r="EY163" s="4"/>
      <c r="EZ163" s="4"/>
      <c r="FA163" s="4"/>
      <c r="FB163" s="4"/>
      <c r="FC163" s="4"/>
      <c r="FD163" s="4"/>
      <c r="FE163" s="4"/>
      <c r="FF163" s="4"/>
      <c r="FG163" s="4"/>
      <c r="FH163" s="4"/>
      <c r="FI163" s="4"/>
      <c r="FJ163" s="4"/>
      <c r="FK163" s="4"/>
      <c r="FL163" s="4"/>
      <c r="FM163" s="4"/>
      <c r="FN163" s="4"/>
      <c r="FO163" s="4"/>
      <c r="FP163" s="4"/>
      <c r="FQ163" s="4"/>
      <c r="FR163" s="4"/>
      <c r="FS163" s="4"/>
      <c r="FT163" s="4"/>
      <c r="FU163" s="4"/>
      <c r="FV163" s="4"/>
      <c r="FW163" s="4"/>
      <c r="FX163" s="4"/>
      <c r="FY163" s="4"/>
      <c r="FZ163" s="4"/>
      <c r="GA163" s="4"/>
      <c r="GB163" s="4"/>
      <c r="GC163" s="4"/>
      <c r="GD163" s="4"/>
      <c r="GE163" s="4"/>
      <c r="GF163" s="4"/>
      <c r="GG163" s="4"/>
      <c r="GH163" s="4"/>
      <c r="GI163" s="4"/>
      <c r="GJ163" s="4"/>
      <c r="GK163" s="4"/>
      <c r="GL163" s="4"/>
      <c r="GM163" s="4"/>
      <c r="GN163" s="4"/>
      <c r="GO163" s="4"/>
      <c r="GP163" s="4"/>
      <c r="GQ163" s="4"/>
      <c r="GR163" s="4"/>
      <c r="GS163" s="4"/>
      <c r="GT163" s="4"/>
      <c r="GU163" s="4"/>
      <c r="GV163" s="4"/>
      <c r="GW163" s="4"/>
      <c r="GX163" s="4"/>
      <c r="GY163" s="4"/>
      <c r="GZ163" s="4"/>
      <c r="HA163" s="4"/>
      <c r="HB163" s="4"/>
      <c r="HC163" s="4"/>
      <c r="HD163" s="4"/>
      <c r="HE163" s="4"/>
      <c r="HF163" s="4"/>
      <c r="HG163" s="4"/>
      <c r="HH163" s="4"/>
      <c r="HI163" s="4"/>
      <c r="HJ163" s="4"/>
      <c r="HK163" s="4"/>
      <c r="HL163" s="4"/>
      <c r="HM163" s="4"/>
      <c r="HN163" s="4"/>
      <c r="HO163" s="4"/>
      <c r="HP163" s="4"/>
      <c r="HQ163" s="4"/>
      <c r="HR163" s="4"/>
      <c r="HS163" s="4"/>
      <c r="HT163" s="4"/>
      <c r="HU163" s="4"/>
      <c r="HV163" s="4"/>
      <c r="HW163" s="4"/>
      <c r="HX163" s="4"/>
      <c r="HY163" s="4"/>
      <c r="HZ163" s="4"/>
      <c r="IA163" s="4"/>
      <c r="IB163" s="4"/>
      <c r="IC163" s="4"/>
      <c r="ID163" s="4"/>
      <c r="IE163" s="4"/>
      <c r="IF163" s="4"/>
      <c r="IG163" s="4"/>
      <c r="IH163" s="4"/>
      <c r="II163" s="4"/>
      <c r="IJ163" s="4"/>
      <c r="IK163" s="4"/>
      <c r="IL163" s="4"/>
      <c r="IM163" s="4"/>
      <c r="IN163" s="4"/>
      <c r="IO163" s="4"/>
      <c r="IP163" s="4"/>
      <c r="IQ163" s="4"/>
      <c r="IR163" s="4"/>
      <c r="IS163" s="4"/>
      <c r="IT163" s="4"/>
      <c r="IU163" s="4"/>
      <c r="IV163" s="4"/>
      <c r="IW163" s="4"/>
      <c r="IX163" s="4"/>
      <c r="IY163" s="4"/>
      <c r="IZ163" s="4"/>
      <c r="JA163" s="4"/>
      <c r="JB163" s="4"/>
      <c r="JC163" s="4"/>
      <c r="JD163" s="4"/>
      <c r="JE163" s="4"/>
      <c r="JF163" s="4"/>
      <c r="JG163" s="4"/>
      <c r="JH163" s="4"/>
      <c r="JI163" s="4"/>
      <c r="JJ163" s="4"/>
      <c r="JK163" s="4"/>
      <c r="JL163" s="4"/>
      <c r="JM163" s="4"/>
      <c r="JN163" s="4"/>
      <c r="JO163" s="4"/>
      <c r="JP163" s="4"/>
      <c r="JQ163" s="4"/>
      <c r="JR163" s="4"/>
      <c r="JS163" s="4"/>
      <c r="JT163" s="4"/>
      <c r="JU163" s="4"/>
      <c r="JV163" s="4"/>
      <c r="JW163" s="4"/>
      <c r="JX163" s="4"/>
      <c r="JY163" s="4"/>
      <c r="JZ163" s="4"/>
      <c r="KA163" s="4"/>
      <c r="KB163" s="4"/>
      <c r="KC163" s="4"/>
      <c r="KD163" s="4"/>
      <c r="KE163" s="4"/>
      <c r="KF163" s="4"/>
      <c r="KG163" s="4"/>
      <c r="KH163" s="4"/>
      <c r="KI163" s="4"/>
      <c r="KJ163" s="4"/>
      <c r="KK163" s="4"/>
      <c r="KL163" s="4"/>
      <c r="KM163" s="4"/>
      <c r="KN163" s="4"/>
      <c r="KO163" s="4"/>
      <c r="KP163" s="4"/>
      <c r="KQ163" s="4"/>
      <c r="KR163" s="4"/>
      <c r="KS163" s="4"/>
      <c r="KT163" s="4"/>
      <c r="KU163" s="4"/>
      <c r="KV163" s="4"/>
      <c r="KW163" s="4"/>
      <c r="KX163" s="4"/>
      <c r="KY163" s="4"/>
      <c r="KZ163" s="4"/>
      <c r="LA163" s="4"/>
      <c r="LB163" s="4"/>
      <c r="LC163" s="4"/>
      <c r="LD163" s="4"/>
      <c r="LE163" s="4"/>
      <c r="LF163" s="4"/>
      <c r="LG163" s="4"/>
      <c r="LH163" s="4"/>
      <c r="LI163" s="4"/>
      <c r="LJ163" s="4"/>
      <c r="LK163" s="4"/>
      <c r="LL163" s="4"/>
      <c r="LM163" s="4"/>
      <c r="LN163" s="4"/>
      <c r="LO163" s="4"/>
      <c r="LP163" s="4"/>
      <c r="LQ163" s="4"/>
      <c r="LR163" s="4"/>
      <c r="LS163" s="4"/>
      <c r="LT163" s="4"/>
      <c r="LU163" s="4"/>
      <c r="LV163" s="4"/>
      <c r="LW163" s="4"/>
      <c r="LX163" s="4"/>
      <c r="LY163" s="4"/>
      <c r="LZ163" s="4"/>
      <c r="MA163" s="4"/>
      <c r="MB163" s="4"/>
      <c r="MC163" s="4"/>
      <c r="MD163" s="4"/>
      <c r="ME163" s="4"/>
      <c r="MF163" s="4"/>
      <c r="MG163" s="4"/>
      <c r="MH163" s="4"/>
      <c r="MI163" s="4"/>
      <c r="MJ163" s="4"/>
      <c r="MK163" s="4"/>
      <c r="ML163" s="4"/>
      <c r="MM163" s="4"/>
      <c r="MN163" s="4"/>
      <c r="MO163" s="4"/>
      <c r="MP163" s="4"/>
      <c r="MQ163" s="4"/>
      <c r="MR163" s="4"/>
      <c r="MS163" s="4"/>
      <c r="MT163" s="4"/>
      <c r="MU163" s="4"/>
      <c r="MV163" s="4"/>
      <c r="MW163" s="4"/>
      <c r="MX163" s="4"/>
      <c r="MY163" s="4"/>
      <c r="MZ163" s="4"/>
      <c r="NA163" s="4"/>
      <c r="NB163" s="4"/>
      <c r="NC163" s="4"/>
      <c r="ND163" s="4"/>
      <c r="NE163" s="4"/>
      <c r="NF163" s="4"/>
      <c r="NG163" s="4"/>
      <c r="NH163" s="4"/>
      <c r="NI163" s="4"/>
      <c r="NJ163" s="4"/>
      <c r="NK163" s="4"/>
      <c r="NL163" s="4"/>
      <c r="NM163" s="4"/>
      <c r="NN163" s="4"/>
      <c r="NO163" s="4"/>
      <c r="NP163" s="4"/>
      <c r="NQ163" s="4"/>
      <c r="NR163" s="4"/>
      <c r="NS163" s="4"/>
      <c r="NT163" s="4"/>
      <c r="NU163" s="4"/>
      <c r="NV163" s="4"/>
      <c r="NW163" s="4"/>
      <c r="NX163" s="4"/>
      <c r="NY163" s="4"/>
    </row>
    <row r="164" spans="1:389" s="31" customFormat="1" ht="125.25" customHeight="1">
      <c r="A164" s="5"/>
      <c r="B164" s="5">
        <v>1</v>
      </c>
      <c r="C164" s="5"/>
      <c r="D164" s="5"/>
      <c r="E164" s="5"/>
      <c r="F164" s="33"/>
      <c r="G164" s="33">
        <v>1</v>
      </c>
      <c r="H164" s="33"/>
      <c r="I164" s="33"/>
      <c r="J164" s="33"/>
      <c r="K164" s="33"/>
      <c r="L164" s="33"/>
      <c r="M164" s="36" t="s">
        <v>385</v>
      </c>
      <c r="N164" s="37" t="s">
        <v>119</v>
      </c>
      <c r="O164" s="38" t="s">
        <v>1297</v>
      </c>
      <c r="P164" s="39" t="s">
        <v>1298</v>
      </c>
      <c r="Q164" s="40">
        <v>1</v>
      </c>
      <c r="R164" s="40"/>
      <c r="S164" s="15" t="s">
        <v>1309</v>
      </c>
      <c r="T164" s="36" t="s">
        <v>1310</v>
      </c>
      <c r="U164" s="42" t="s">
        <v>1311</v>
      </c>
      <c r="V164" s="17">
        <v>44921</v>
      </c>
      <c r="W164" s="17">
        <v>44924</v>
      </c>
      <c r="X164" s="17">
        <v>45245</v>
      </c>
      <c r="Y164" s="17">
        <v>45245</v>
      </c>
      <c r="Z164" s="43">
        <v>4568000</v>
      </c>
      <c r="AA164" s="19">
        <v>305261000</v>
      </c>
      <c r="AB164" s="19">
        <v>0</v>
      </c>
      <c r="AC164" s="19">
        <v>0</v>
      </c>
      <c r="AD164" s="19">
        <v>0</v>
      </c>
      <c r="AE164" s="20">
        <f t="shared" si="18"/>
        <v>309829000</v>
      </c>
      <c r="AF164" s="19">
        <v>0</v>
      </c>
      <c r="AG164" s="20">
        <f t="shared" si="19"/>
        <v>309829000</v>
      </c>
      <c r="AH164" s="21">
        <v>0</v>
      </c>
      <c r="AI164" s="20">
        <f t="shared" si="20"/>
        <v>309829000</v>
      </c>
      <c r="AJ164" s="34" t="s">
        <v>206</v>
      </c>
      <c r="AK164" s="22" t="s">
        <v>1312</v>
      </c>
      <c r="AL164" s="44">
        <v>860500862</v>
      </c>
      <c r="AM164" s="44">
        <v>8</v>
      </c>
      <c r="AN164" s="35" t="s">
        <v>1313</v>
      </c>
      <c r="AO164" s="44">
        <v>7455954</v>
      </c>
      <c r="AP164" s="46" t="s">
        <v>1314</v>
      </c>
      <c r="AQ164" s="45" t="s">
        <v>31</v>
      </c>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4"/>
      <c r="BW164" s="4"/>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4"/>
      <c r="DR164" s="4"/>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4"/>
      <c r="FG164" s="4"/>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4"/>
      <c r="GQ164" s="4"/>
      <c r="GR164" s="4"/>
      <c r="GS164" s="4"/>
      <c r="GT164" s="4"/>
      <c r="GU164" s="4"/>
      <c r="GV164" s="4"/>
      <c r="GW164" s="4"/>
      <c r="GX164" s="4"/>
      <c r="GY164" s="4"/>
      <c r="GZ164" s="4"/>
      <c r="HA164" s="4"/>
      <c r="HB164" s="4"/>
      <c r="HC164" s="4"/>
      <c r="HD164" s="4"/>
      <c r="HE164" s="4"/>
      <c r="HF164" s="4"/>
      <c r="HG164" s="4"/>
      <c r="HH164" s="4"/>
      <c r="HI164" s="4"/>
      <c r="HJ164" s="4"/>
      <c r="HK164" s="4"/>
      <c r="HL164" s="4"/>
      <c r="HM164" s="4"/>
      <c r="HN164" s="4"/>
      <c r="HO164" s="4"/>
      <c r="HP164" s="4"/>
      <c r="HQ164" s="4"/>
      <c r="HR164" s="4"/>
      <c r="HS164" s="4"/>
      <c r="HT164" s="4"/>
      <c r="HU164" s="4"/>
      <c r="HV164" s="4"/>
      <c r="HW164" s="4"/>
      <c r="HX164" s="4"/>
      <c r="HY164" s="4"/>
      <c r="HZ164" s="4"/>
      <c r="IA164" s="4"/>
      <c r="IB164" s="4"/>
      <c r="IC164" s="4"/>
      <c r="ID164" s="4"/>
      <c r="IE164" s="4"/>
      <c r="IF164" s="4"/>
      <c r="IG164" s="4"/>
      <c r="IH164" s="4"/>
      <c r="II164" s="4"/>
      <c r="IJ164" s="4"/>
      <c r="IK164" s="4"/>
      <c r="IL164" s="4"/>
      <c r="IM164" s="4"/>
      <c r="IN164" s="4"/>
      <c r="IO164" s="4"/>
      <c r="IP164" s="4"/>
      <c r="IQ164" s="4"/>
      <c r="IR164" s="4"/>
      <c r="IS164" s="4"/>
      <c r="IT164" s="4"/>
      <c r="IU164" s="4"/>
      <c r="IV164" s="4"/>
      <c r="IW164" s="4"/>
      <c r="IX164" s="4"/>
      <c r="IY164" s="4"/>
      <c r="IZ164" s="4"/>
      <c r="JA164" s="4"/>
      <c r="JB164" s="4"/>
      <c r="JC164" s="4"/>
      <c r="JD164" s="4"/>
      <c r="JE164" s="4"/>
      <c r="JF164" s="4"/>
      <c r="JG164" s="4"/>
      <c r="JH164" s="4"/>
      <c r="JI164" s="4"/>
      <c r="JJ164" s="4"/>
      <c r="JK164" s="4"/>
      <c r="JL164" s="4"/>
      <c r="JM164" s="4"/>
      <c r="JN164" s="4"/>
      <c r="JO164" s="4"/>
      <c r="JP164" s="4"/>
      <c r="JQ164" s="4"/>
      <c r="JR164" s="4"/>
      <c r="JS164" s="4"/>
      <c r="JT164" s="4"/>
      <c r="JU164" s="4"/>
      <c r="JV164" s="4"/>
      <c r="JW164" s="4"/>
      <c r="JX164" s="4"/>
      <c r="JY164" s="4"/>
      <c r="JZ164" s="4"/>
      <c r="KA164" s="4"/>
      <c r="KB164" s="4"/>
      <c r="KC164" s="4"/>
      <c r="KD164" s="4"/>
      <c r="KE164" s="4"/>
      <c r="KF164" s="4"/>
      <c r="KG164" s="4"/>
      <c r="KH164" s="4"/>
      <c r="KI164" s="4"/>
      <c r="KJ164" s="4"/>
      <c r="KK164" s="4"/>
      <c r="KL164" s="4"/>
      <c r="KM164" s="4"/>
      <c r="KN164" s="4"/>
      <c r="KO164" s="4"/>
      <c r="KP164" s="4"/>
      <c r="KQ164" s="4"/>
      <c r="KR164" s="4"/>
      <c r="KS164" s="4"/>
      <c r="KT164" s="4"/>
      <c r="KU164" s="4"/>
      <c r="KV164" s="4"/>
      <c r="KW164" s="4"/>
      <c r="KX164" s="4"/>
      <c r="KY164" s="4"/>
      <c r="KZ164" s="4"/>
      <c r="LA164" s="4"/>
      <c r="LB164" s="4"/>
      <c r="LC164" s="4"/>
      <c r="LD164" s="4"/>
      <c r="LE164" s="4"/>
      <c r="LF164" s="4"/>
      <c r="LG164" s="4"/>
      <c r="LH164" s="4"/>
      <c r="LI164" s="4"/>
      <c r="LJ164" s="4"/>
      <c r="LK164" s="4"/>
      <c r="LL164" s="4"/>
      <c r="LM164" s="4"/>
      <c r="LN164" s="4"/>
      <c r="LO164" s="4"/>
      <c r="LP164" s="4"/>
      <c r="LQ164" s="4"/>
      <c r="LR164" s="4"/>
      <c r="LS164" s="4"/>
      <c r="LT164" s="4"/>
      <c r="LU164" s="4"/>
      <c r="LV164" s="4"/>
      <c r="LW164" s="4"/>
      <c r="LX164" s="4"/>
      <c r="LY164" s="4"/>
      <c r="LZ164" s="4"/>
      <c r="MA164" s="4"/>
      <c r="MB164" s="4"/>
      <c r="MC164" s="4"/>
      <c r="MD164" s="4"/>
      <c r="ME164" s="4"/>
      <c r="MF164" s="4"/>
      <c r="MG164" s="4"/>
      <c r="MH164" s="4"/>
      <c r="MI164" s="4"/>
      <c r="MJ164" s="4"/>
      <c r="MK164" s="4"/>
      <c r="ML164" s="4"/>
      <c r="MM164" s="4"/>
      <c r="MN164" s="4"/>
      <c r="MO164" s="4"/>
      <c r="MP164" s="4"/>
      <c r="MQ164" s="4"/>
      <c r="MR164" s="4"/>
      <c r="MS164" s="4"/>
      <c r="MT164" s="4"/>
      <c r="MU164" s="4"/>
      <c r="MV164" s="4"/>
      <c r="MW164" s="4"/>
      <c r="MX164" s="4"/>
      <c r="MY164" s="4"/>
      <c r="MZ164" s="4"/>
      <c r="NA164" s="4"/>
      <c r="NB164" s="4"/>
      <c r="NC164" s="4"/>
      <c r="ND164" s="4"/>
      <c r="NE164" s="4"/>
      <c r="NF164" s="4"/>
      <c r="NG164" s="4"/>
      <c r="NH164" s="4"/>
      <c r="NI164" s="4"/>
      <c r="NJ164" s="4"/>
      <c r="NK164" s="4"/>
      <c r="NL164" s="4"/>
      <c r="NM164" s="4"/>
      <c r="NN164" s="4"/>
      <c r="NO164" s="4"/>
      <c r="NP164" s="4"/>
      <c r="NQ164" s="4"/>
      <c r="NR164" s="4"/>
      <c r="NS164" s="4"/>
      <c r="NT164" s="4"/>
      <c r="NU164" s="4"/>
      <c r="NV164" s="4"/>
      <c r="NW164" s="4"/>
      <c r="NX164" s="4"/>
      <c r="NY164" s="4"/>
    </row>
    <row r="165" spans="1:389" s="31" customFormat="1" ht="125.25" customHeight="1">
      <c r="A165" s="5">
        <v>1</v>
      </c>
      <c r="B165" s="5"/>
      <c r="C165" s="5"/>
      <c r="D165" s="5"/>
      <c r="E165" s="5"/>
      <c r="F165" s="33"/>
      <c r="G165" s="33">
        <v>1</v>
      </c>
      <c r="H165" s="33"/>
      <c r="I165" s="33"/>
      <c r="J165" s="33"/>
      <c r="K165" s="33"/>
      <c r="L165" s="33"/>
      <c r="M165" s="36" t="s">
        <v>384</v>
      </c>
      <c r="N165" s="37" t="s">
        <v>119</v>
      </c>
      <c r="O165" s="38" t="s">
        <v>1315</v>
      </c>
      <c r="P165" s="39" t="s">
        <v>1316</v>
      </c>
      <c r="Q165" s="40">
        <v>1</v>
      </c>
      <c r="R165" s="40"/>
      <c r="S165" s="15" t="s">
        <v>1317</v>
      </c>
      <c r="T165" s="36" t="s">
        <v>1318</v>
      </c>
      <c r="U165" s="42" t="s">
        <v>1319</v>
      </c>
      <c r="V165" s="17">
        <v>44921</v>
      </c>
      <c r="W165" s="17">
        <v>44923</v>
      </c>
      <c r="X165" s="17">
        <v>45260</v>
      </c>
      <c r="Y165" s="17">
        <v>45260</v>
      </c>
      <c r="Z165" s="43">
        <v>148000000</v>
      </c>
      <c r="AA165" s="19">
        <v>1300000000</v>
      </c>
      <c r="AB165" s="19">
        <v>0</v>
      </c>
      <c r="AC165" s="19">
        <v>0</v>
      </c>
      <c r="AD165" s="19">
        <v>0</v>
      </c>
      <c r="AE165" s="20">
        <f t="shared" si="18"/>
        <v>1448000000</v>
      </c>
      <c r="AF165" s="19">
        <v>0</v>
      </c>
      <c r="AG165" s="20">
        <f t="shared" si="19"/>
        <v>1448000000</v>
      </c>
      <c r="AH165" s="21">
        <v>0</v>
      </c>
      <c r="AI165" s="20">
        <f t="shared" si="20"/>
        <v>1448000000</v>
      </c>
      <c r="AJ165" s="34" t="s">
        <v>132</v>
      </c>
      <c r="AK165" s="22" t="s">
        <v>191</v>
      </c>
      <c r="AL165" s="44">
        <v>901220332</v>
      </c>
      <c r="AM165" s="44">
        <v>2</v>
      </c>
      <c r="AN165" s="24" t="s">
        <v>1320</v>
      </c>
      <c r="AO165" s="44">
        <v>7563346</v>
      </c>
      <c r="AP165" s="46" t="s">
        <v>1321</v>
      </c>
      <c r="AQ165" s="45" t="s">
        <v>31</v>
      </c>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4"/>
      <c r="BY165" s="4"/>
      <c r="BZ165" s="4"/>
      <c r="CA165" s="4"/>
      <c r="CB165" s="4"/>
      <c r="CC165" s="4"/>
      <c r="CD165" s="4"/>
      <c r="CE165" s="4"/>
      <c r="CF165" s="4"/>
      <c r="CG165" s="4"/>
      <c r="CH165" s="4"/>
      <c r="CI165" s="4"/>
      <c r="CJ165" s="4"/>
      <c r="CK165" s="4"/>
      <c r="CL165" s="4"/>
      <c r="CM165" s="4"/>
      <c r="CN165" s="4"/>
      <c r="CO165" s="4"/>
      <c r="CP165" s="4"/>
      <c r="CQ165" s="4"/>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4"/>
      <c r="DR165" s="4"/>
      <c r="DS165" s="4"/>
      <c r="DT165" s="4"/>
      <c r="DU165" s="4"/>
      <c r="DV165" s="4"/>
      <c r="DW165" s="4"/>
      <c r="DX165" s="4"/>
      <c r="DY165" s="4"/>
      <c r="DZ165" s="4"/>
      <c r="EA165" s="4"/>
      <c r="EB165" s="4"/>
      <c r="EC165" s="4"/>
      <c r="ED165" s="4"/>
      <c r="EE165" s="4"/>
      <c r="EF165" s="4"/>
      <c r="EG165" s="4"/>
      <c r="EH165" s="4"/>
      <c r="EI165" s="4"/>
      <c r="EJ165" s="4"/>
      <c r="EK165" s="4"/>
      <c r="EL165" s="4"/>
      <c r="EM165" s="4"/>
      <c r="EN165" s="4"/>
      <c r="EO165" s="4"/>
      <c r="EP165" s="4"/>
      <c r="EQ165" s="4"/>
      <c r="ER165" s="4"/>
      <c r="ES165" s="4"/>
      <c r="ET165" s="4"/>
      <c r="EU165" s="4"/>
      <c r="EV165" s="4"/>
      <c r="EW165" s="4"/>
      <c r="EX165" s="4"/>
      <c r="EY165" s="4"/>
      <c r="EZ165" s="4"/>
      <c r="FA165" s="4"/>
      <c r="FB165" s="4"/>
      <c r="FC165" s="4"/>
      <c r="FD165" s="4"/>
      <c r="FE165" s="4"/>
      <c r="FF165" s="4"/>
      <c r="FG165" s="4"/>
      <c r="FH165" s="4"/>
      <c r="FI165" s="4"/>
      <c r="FJ165" s="4"/>
      <c r="FK165" s="4"/>
      <c r="FL165" s="4"/>
      <c r="FM165" s="4"/>
      <c r="FN165" s="4"/>
      <c r="FO165" s="4"/>
      <c r="FP165" s="4"/>
      <c r="FQ165" s="4"/>
      <c r="FR165" s="4"/>
      <c r="FS165" s="4"/>
      <c r="FT165" s="4"/>
      <c r="FU165" s="4"/>
      <c r="FV165" s="4"/>
      <c r="FW165" s="4"/>
      <c r="FX165" s="4"/>
      <c r="FY165" s="4"/>
      <c r="FZ165" s="4"/>
      <c r="GA165" s="4"/>
      <c r="GB165" s="4"/>
      <c r="GC165" s="4"/>
      <c r="GD165" s="4"/>
      <c r="GE165" s="4"/>
      <c r="GF165" s="4"/>
      <c r="GG165" s="4"/>
      <c r="GH165" s="4"/>
      <c r="GI165" s="4"/>
      <c r="GJ165" s="4"/>
      <c r="GK165" s="4"/>
      <c r="GL165" s="4"/>
      <c r="GM165" s="4"/>
      <c r="GN165" s="4"/>
      <c r="GO165" s="4"/>
      <c r="GP165" s="4"/>
      <c r="GQ165" s="4"/>
      <c r="GR165" s="4"/>
      <c r="GS165" s="4"/>
      <c r="GT165" s="4"/>
      <c r="GU165" s="4"/>
      <c r="GV165" s="4"/>
      <c r="GW165" s="4"/>
      <c r="GX165" s="4"/>
      <c r="GY165" s="4"/>
      <c r="GZ165" s="4"/>
      <c r="HA165" s="4"/>
      <c r="HB165" s="4"/>
      <c r="HC165" s="4"/>
      <c r="HD165" s="4"/>
      <c r="HE165" s="4"/>
      <c r="HF165" s="4"/>
      <c r="HG165" s="4"/>
      <c r="HH165" s="4"/>
      <c r="HI165" s="4"/>
      <c r="HJ165" s="4"/>
      <c r="HK165" s="4"/>
      <c r="HL165" s="4"/>
      <c r="HM165" s="4"/>
      <c r="HN165" s="4"/>
      <c r="HO165" s="4"/>
      <c r="HP165" s="4"/>
      <c r="HQ165" s="4"/>
      <c r="HR165" s="4"/>
      <c r="HS165" s="4"/>
      <c r="HT165" s="4"/>
      <c r="HU165" s="4"/>
      <c r="HV165" s="4"/>
      <c r="HW165" s="4"/>
      <c r="HX165" s="4"/>
      <c r="HY165" s="4"/>
      <c r="HZ165" s="4"/>
      <c r="IA165" s="4"/>
      <c r="IB165" s="4"/>
      <c r="IC165" s="4"/>
      <c r="ID165" s="4"/>
      <c r="IE165" s="4"/>
      <c r="IF165" s="4"/>
      <c r="IG165" s="4"/>
      <c r="IH165" s="4"/>
      <c r="II165" s="4"/>
      <c r="IJ165" s="4"/>
      <c r="IK165" s="4"/>
      <c r="IL165" s="4"/>
      <c r="IM165" s="4"/>
      <c r="IN165" s="4"/>
      <c r="IO165" s="4"/>
      <c r="IP165" s="4"/>
      <c r="IQ165" s="4"/>
      <c r="IR165" s="4"/>
      <c r="IS165" s="4"/>
      <c r="IT165" s="4"/>
      <c r="IU165" s="4"/>
      <c r="IV165" s="4"/>
      <c r="IW165" s="4"/>
      <c r="IX165" s="4"/>
      <c r="IY165" s="4"/>
      <c r="IZ165" s="4"/>
      <c r="JA165" s="4"/>
      <c r="JB165" s="4"/>
      <c r="JC165" s="4"/>
      <c r="JD165" s="4"/>
      <c r="JE165" s="4"/>
      <c r="JF165" s="4"/>
      <c r="JG165" s="4"/>
      <c r="JH165" s="4"/>
      <c r="JI165" s="4"/>
      <c r="JJ165" s="4"/>
      <c r="JK165" s="4"/>
      <c r="JL165" s="4"/>
      <c r="JM165" s="4"/>
      <c r="JN165" s="4"/>
      <c r="JO165" s="4"/>
      <c r="JP165" s="4"/>
      <c r="JQ165" s="4"/>
      <c r="JR165" s="4"/>
      <c r="JS165" s="4"/>
      <c r="JT165" s="4"/>
      <c r="JU165" s="4"/>
      <c r="JV165" s="4"/>
      <c r="JW165" s="4"/>
      <c r="JX165" s="4"/>
      <c r="JY165" s="4"/>
      <c r="JZ165" s="4"/>
      <c r="KA165" s="4"/>
      <c r="KB165" s="4"/>
      <c r="KC165" s="4"/>
      <c r="KD165" s="4"/>
      <c r="KE165" s="4"/>
      <c r="KF165" s="4"/>
      <c r="KG165" s="4"/>
      <c r="KH165" s="4"/>
      <c r="KI165" s="4"/>
      <c r="KJ165" s="4"/>
      <c r="KK165" s="4"/>
      <c r="KL165" s="4"/>
      <c r="KM165" s="4"/>
      <c r="KN165" s="4"/>
      <c r="KO165" s="4"/>
      <c r="KP165" s="4"/>
      <c r="KQ165" s="4"/>
      <c r="KR165" s="4"/>
      <c r="KS165" s="4"/>
      <c r="KT165" s="4"/>
      <c r="KU165" s="4"/>
      <c r="KV165" s="4"/>
      <c r="KW165" s="4"/>
      <c r="KX165" s="4"/>
      <c r="KY165" s="4"/>
      <c r="KZ165" s="4"/>
      <c r="LA165" s="4"/>
      <c r="LB165" s="4"/>
      <c r="LC165" s="4"/>
      <c r="LD165" s="4"/>
      <c r="LE165" s="4"/>
      <c r="LF165" s="4"/>
      <c r="LG165" s="4"/>
      <c r="LH165" s="4"/>
      <c r="LI165" s="4"/>
      <c r="LJ165" s="4"/>
      <c r="LK165" s="4"/>
      <c r="LL165" s="4"/>
      <c r="LM165" s="4"/>
      <c r="LN165" s="4"/>
      <c r="LO165" s="4"/>
      <c r="LP165" s="4"/>
      <c r="LQ165" s="4"/>
      <c r="LR165" s="4"/>
      <c r="LS165" s="4"/>
      <c r="LT165" s="4"/>
      <c r="LU165" s="4"/>
      <c r="LV165" s="4"/>
      <c r="LW165" s="4"/>
      <c r="LX165" s="4"/>
      <c r="LY165" s="4"/>
      <c r="LZ165" s="4"/>
      <c r="MA165" s="4"/>
      <c r="MB165" s="4"/>
      <c r="MC165" s="4"/>
      <c r="MD165" s="4"/>
      <c r="ME165" s="4"/>
      <c r="MF165" s="4"/>
      <c r="MG165" s="4"/>
      <c r="MH165" s="4"/>
      <c r="MI165" s="4"/>
      <c r="MJ165" s="4"/>
      <c r="MK165" s="4"/>
      <c r="ML165" s="4"/>
      <c r="MM165" s="4"/>
      <c r="MN165" s="4"/>
      <c r="MO165" s="4"/>
      <c r="MP165" s="4"/>
      <c r="MQ165" s="4"/>
      <c r="MR165" s="4"/>
      <c r="MS165" s="4"/>
      <c r="MT165" s="4"/>
      <c r="MU165" s="4"/>
      <c r="MV165" s="4"/>
      <c r="MW165" s="4"/>
      <c r="MX165" s="4"/>
      <c r="MY165" s="4"/>
      <c r="MZ165" s="4"/>
      <c r="NA165" s="4"/>
      <c r="NB165" s="4"/>
      <c r="NC165" s="4"/>
      <c r="ND165" s="4"/>
      <c r="NE165" s="4"/>
      <c r="NF165" s="4"/>
      <c r="NG165" s="4"/>
      <c r="NH165" s="4"/>
      <c r="NI165" s="4"/>
      <c r="NJ165" s="4"/>
      <c r="NK165" s="4"/>
      <c r="NL165" s="4"/>
      <c r="NM165" s="4"/>
      <c r="NN165" s="4"/>
      <c r="NO165" s="4"/>
      <c r="NP165" s="4"/>
      <c r="NQ165" s="4"/>
      <c r="NR165" s="4"/>
      <c r="NS165" s="4"/>
      <c r="NT165" s="4"/>
      <c r="NU165" s="4"/>
      <c r="NV165" s="4"/>
      <c r="NW165" s="4"/>
      <c r="NX165" s="4"/>
      <c r="NY165" s="4"/>
    </row>
    <row r="166" spans="1:389" s="31" customFormat="1" ht="125.25" customHeight="1">
      <c r="A166" s="5">
        <v>1</v>
      </c>
      <c r="B166" s="5"/>
      <c r="C166" s="5"/>
      <c r="D166" s="5"/>
      <c r="E166" s="5"/>
      <c r="F166" s="33"/>
      <c r="G166" s="33">
        <v>1</v>
      </c>
      <c r="H166" s="33"/>
      <c r="I166" s="33"/>
      <c r="J166" s="33"/>
      <c r="K166" s="33"/>
      <c r="L166" s="33"/>
      <c r="M166" s="36" t="s">
        <v>384</v>
      </c>
      <c r="N166" s="37" t="s">
        <v>119</v>
      </c>
      <c r="O166" s="38" t="s">
        <v>1315</v>
      </c>
      <c r="P166" s="39" t="s">
        <v>1316</v>
      </c>
      <c r="Q166" s="40">
        <v>1</v>
      </c>
      <c r="R166" s="40"/>
      <c r="S166" s="15" t="s">
        <v>1322</v>
      </c>
      <c r="T166" s="36" t="s">
        <v>1323</v>
      </c>
      <c r="U166" s="42" t="s">
        <v>1324</v>
      </c>
      <c r="V166" s="17">
        <v>44921</v>
      </c>
      <c r="W166" s="17">
        <v>44923</v>
      </c>
      <c r="X166" s="17">
        <v>45260</v>
      </c>
      <c r="Y166" s="17">
        <v>45260</v>
      </c>
      <c r="Z166" s="43">
        <v>54900000</v>
      </c>
      <c r="AA166" s="19">
        <v>500000000</v>
      </c>
      <c r="AB166" s="19">
        <v>0</v>
      </c>
      <c r="AC166" s="19">
        <v>0</v>
      </c>
      <c r="AD166" s="19">
        <v>0</v>
      </c>
      <c r="AE166" s="20">
        <f t="shared" si="18"/>
        <v>554900000</v>
      </c>
      <c r="AF166" s="19">
        <v>0</v>
      </c>
      <c r="AG166" s="20">
        <f t="shared" si="19"/>
        <v>554900000</v>
      </c>
      <c r="AH166" s="21">
        <v>0</v>
      </c>
      <c r="AI166" s="20">
        <f t="shared" si="20"/>
        <v>554900000</v>
      </c>
      <c r="AJ166" s="34" t="s">
        <v>132</v>
      </c>
      <c r="AK166" s="22" t="s">
        <v>1325</v>
      </c>
      <c r="AL166" s="44">
        <v>860529890</v>
      </c>
      <c r="AM166" s="44">
        <v>0</v>
      </c>
      <c r="AN166" s="35" t="s">
        <v>1326</v>
      </c>
      <c r="AO166" s="44">
        <v>6023333</v>
      </c>
      <c r="AP166" s="46" t="s">
        <v>192</v>
      </c>
      <c r="AQ166" s="45" t="s">
        <v>31</v>
      </c>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4"/>
      <c r="DR166" s="4"/>
      <c r="DS166" s="4"/>
      <c r="DT166" s="4"/>
      <c r="DU166" s="4"/>
      <c r="DV166" s="4"/>
      <c r="DW166" s="4"/>
      <c r="DX166" s="4"/>
      <c r="DY166" s="4"/>
      <c r="DZ166" s="4"/>
      <c r="EA166" s="4"/>
      <c r="EB166" s="4"/>
      <c r="EC166" s="4"/>
      <c r="ED166" s="4"/>
      <c r="EE166" s="4"/>
      <c r="EF166" s="4"/>
      <c r="EG166" s="4"/>
      <c r="EH166" s="4"/>
      <c r="EI166" s="4"/>
      <c r="EJ166" s="4"/>
      <c r="EK166" s="4"/>
      <c r="EL166" s="4"/>
      <c r="EM166" s="4"/>
      <c r="EN166" s="4"/>
      <c r="EO166" s="4"/>
      <c r="EP166" s="4"/>
      <c r="EQ166" s="4"/>
      <c r="ER166" s="4"/>
      <c r="ES166" s="4"/>
      <c r="ET166" s="4"/>
      <c r="EU166" s="4"/>
      <c r="EV166" s="4"/>
      <c r="EW166" s="4"/>
      <c r="EX166" s="4"/>
      <c r="EY166" s="4"/>
      <c r="EZ166" s="4"/>
      <c r="FA166" s="4"/>
      <c r="FB166" s="4"/>
      <c r="FC166" s="4"/>
      <c r="FD166" s="4"/>
      <c r="FE166" s="4"/>
      <c r="FF166" s="4"/>
      <c r="FG166" s="4"/>
      <c r="FH166" s="4"/>
      <c r="FI166" s="4"/>
      <c r="FJ166" s="4"/>
      <c r="FK166" s="4"/>
      <c r="FL166" s="4"/>
      <c r="FM166" s="4"/>
      <c r="FN166" s="4"/>
      <c r="FO166" s="4"/>
      <c r="FP166" s="4"/>
      <c r="FQ166" s="4"/>
      <c r="FR166" s="4"/>
      <c r="FS166" s="4"/>
      <c r="FT166" s="4"/>
      <c r="FU166" s="4"/>
      <c r="FV166" s="4"/>
      <c r="FW166" s="4"/>
      <c r="FX166" s="4"/>
      <c r="FY166" s="4"/>
      <c r="FZ166" s="4"/>
      <c r="GA166" s="4"/>
      <c r="GB166" s="4"/>
      <c r="GC166" s="4"/>
      <c r="GD166" s="4"/>
      <c r="GE166" s="4"/>
      <c r="GF166" s="4"/>
      <c r="GG166" s="4"/>
      <c r="GH166" s="4"/>
      <c r="GI166" s="4"/>
      <c r="GJ166" s="4"/>
      <c r="GK166" s="4"/>
      <c r="GL166" s="4"/>
      <c r="GM166" s="4"/>
      <c r="GN166" s="4"/>
      <c r="GO166" s="4"/>
      <c r="GP166" s="4"/>
      <c r="GQ166" s="4"/>
      <c r="GR166" s="4"/>
      <c r="GS166" s="4"/>
      <c r="GT166" s="4"/>
      <c r="GU166" s="4"/>
      <c r="GV166" s="4"/>
      <c r="GW166" s="4"/>
      <c r="GX166" s="4"/>
      <c r="GY166" s="4"/>
      <c r="GZ166" s="4"/>
      <c r="HA166" s="4"/>
      <c r="HB166" s="4"/>
      <c r="HC166" s="4"/>
      <c r="HD166" s="4"/>
      <c r="HE166" s="4"/>
      <c r="HF166" s="4"/>
      <c r="HG166" s="4"/>
      <c r="HH166" s="4"/>
      <c r="HI166" s="4"/>
      <c r="HJ166" s="4"/>
      <c r="HK166" s="4"/>
      <c r="HL166" s="4"/>
      <c r="HM166" s="4"/>
      <c r="HN166" s="4"/>
      <c r="HO166" s="4"/>
      <c r="HP166" s="4"/>
      <c r="HQ166" s="4"/>
      <c r="HR166" s="4"/>
      <c r="HS166" s="4"/>
      <c r="HT166" s="4"/>
      <c r="HU166" s="4"/>
      <c r="HV166" s="4"/>
      <c r="HW166" s="4"/>
      <c r="HX166" s="4"/>
      <c r="HY166" s="4"/>
      <c r="HZ166" s="4"/>
      <c r="IA166" s="4"/>
      <c r="IB166" s="4"/>
      <c r="IC166" s="4"/>
      <c r="ID166" s="4"/>
      <c r="IE166" s="4"/>
      <c r="IF166" s="4"/>
      <c r="IG166" s="4"/>
      <c r="IH166" s="4"/>
      <c r="II166" s="4"/>
      <c r="IJ166" s="4"/>
      <c r="IK166" s="4"/>
      <c r="IL166" s="4"/>
      <c r="IM166" s="4"/>
      <c r="IN166" s="4"/>
      <c r="IO166" s="4"/>
      <c r="IP166" s="4"/>
      <c r="IQ166" s="4"/>
      <c r="IR166" s="4"/>
      <c r="IS166" s="4"/>
      <c r="IT166" s="4"/>
      <c r="IU166" s="4"/>
      <c r="IV166" s="4"/>
      <c r="IW166" s="4"/>
      <c r="IX166" s="4"/>
      <c r="IY166" s="4"/>
      <c r="IZ166" s="4"/>
      <c r="JA166" s="4"/>
      <c r="JB166" s="4"/>
      <c r="JC166" s="4"/>
      <c r="JD166" s="4"/>
      <c r="JE166" s="4"/>
      <c r="JF166" s="4"/>
      <c r="JG166" s="4"/>
      <c r="JH166" s="4"/>
      <c r="JI166" s="4"/>
      <c r="JJ166" s="4"/>
      <c r="JK166" s="4"/>
      <c r="JL166" s="4"/>
      <c r="JM166" s="4"/>
      <c r="JN166" s="4"/>
      <c r="JO166" s="4"/>
      <c r="JP166" s="4"/>
      <c r="JQ166" s="4"/>
      <c r="JR166" s="4"/>
      <c r="JS166" s="4"/>
      <c r="JT166" s="4"/>
      <c r="JU166" s="4"/>
      <c r="JV166" s="4"/>
      <c r="JW166" s="4"/>
      <c r="JX166" s="4"/>
      <c r="JY166" s="4"/>
      <c r="JZ166" s="4"/>
      <c r="KA166" s="4"/>
      <c r="KB166" s="4"/>
      <c r="KC166" s="4"/>
      <c r="KD166" s="4"/>
      <c r="KE166" s="4"/>
      <c r="KF166" s="4"/>
      <c r="KG166" s="4"/>
      <c r="KH166" s="4"/>
      <c r="KI166" s="4"/>
      <c r="KJ166" s="4"/>
      <c r="KK166" s="4"/>
      <c r="KL166" s="4"/>
      <c r="KM166" s="4"/>
      <c r="KN166" s="4"/>
      <c r="KO166" s="4"/>
      <c r="KP166" s="4"/>
      <c r="KQ166" s="4"/>
      <c r="KR166" s="4"/>
      <c r="KS166" s="4"/>
      <c r="KT166" s="4"/>
      <c r="KU166" s="4"/>
      <c r="KV166" s="4"/>
      <c r="KW166" s="4"/>
      <c r="KX166" s="4"/>
      <c r="KY166" s="4"/>
      <c r="KZ166" s="4"/>
      <c r="LA166" s="4"/>
      <c r="LB166" s="4"/>
      <c r="LC166" s="4"/>
      <c r="LD166" s="4"/>
      <c r="LE166" s="4"/>
      <c r="LF166" s="4"/>
      <c r="LG166" s="4"/>
      <c r="LH166" s="4"/>
      <c r="LI166" s="4"/>
      <c r="LJ166" s="4"/>
      <c r="LK166" s="4"/>
      <c r="LL166" s="4"/>
      <c r="LM166" s="4"/>
      <c r="LN166" s="4"/>
      <c r="LO166" s="4"/>
      <c r="LP166" s="4"/>
      <c r="LQ166" s="4"/>
      <c r="LR166" s="4"/>
      <c r="LS166" s="4"/>
      <c r="LT166" s="4"/>
      <c r="LU166" s="4"/>
      <c r="LV166" s="4"/>
      <c r="LW166" s="4"/>
      <c r="LX166" s="4"/>
      <c r="LY166" s="4"/>
      <c r="LZ166" s="4"/>
      <c r="MA166" s="4"/>
      <c r="MB166" s="4"/>
      <c r="MC166" s="4"/>
      <c r="MD166" s="4"/>
      <c r="ME166" s="4"/>
      <c r="MF166" s="4"/>
      <c r="MG166" s="4"/>
      <c r="MH166" s="4"/>
      <c r="MI166" s="4"/>
      <c r="MJ166" s="4"/>
      <c r="MK166" s="4"/>
      <c r="ML166" s="4"/>
      <c r="MM166" s="4"/>
      <c r="MN166" s="4"/>
      <c r="MO166" s="4"/>
      <c r="MP166" s="4"/>
      <c r="MQ166" s="4"/>
      <c r="MR166" s="4"/>
      <c r="MS166" s="4"/>
      <c r="MT166" s="4"/>
      <c r="MU166" s="4"/>
      <c r="MV166" s="4"/>
      <c r="MW166" s="4"/>
      <c r="MX166" s="4"/>
      <c r="MY166" s="4"/>
      <c r="MZ166" s="4"/>
      <c r="NA166" s="4"/>
      <c r="NB166" s="4"/>
      <c r="NC166" s="4"/>
      <c r="ND166" s="4"/>
      <c r="NE166" s="4"/>
      <c r="NF166" s="4"/>
      <c r="NG166" s="4"/>
      <c r="NH166" s="4"/>
      <c r="NI166" s="4"/>
      <c r="NJ166" s="4"/>
      <c r="NK166" s="4"/>
      <c r="NL166" s="4"/>
      <c r="NM166" s="4"/>
      <c r="NN166" s="4"/>
      <c r="NO166" s="4"/>
      <c r="NP166" s="4"/>
      <c r="NQ166" s="4"/>
      <c r="NR166" s="4"/>
      <c r="NS166" s="4"/>
      <c r="NT166" s="4"/>
      <c r="NU166" s="4"/>
      <c r="NV166" s="4"/>
      <c r="NW166" s="4"/>
      <c r="NX166" s="4"/>
      <c r="NY166" s="4"/>
    </row>
    <row r="167" spans="1:389" s="31" customFormat="1" ht="125.25" customHeight="1">
      <c r="A167" s="5">
        <v>1</v>
      </c>
      <c r="B167" s="5"/>
      <c r="C167" s="5"/>
      <c r="D167" s="5"/>
      <c r="E167" s="5"/>
      <c r="F167" s="33"/>
      <c r="G167" s="33">
        <v>1</v>
      </c>
      <c r="H167" s="33"/>
      <c r="I167" s="33"/>
      <c r="J167" s="33"/>
      <c r="K167" s="33"/>
      <c r="L167" s="33"/>
      <c r="M167" s="36" t="s">
        <v>384</v>
      </c>
      <c r="N167" s="37" t="s">
        <v>119</v>
      </c>
      <c r="O167" s="38" t="s">
        <v>1315</v>
      </c>
      <c r="P167" s="39" t="s">
        <v>1316</v>
      </c>
      <c r="Q167" s="40">
        <v>1</v>
      </c>
      <c r="R167" s="40"/>
      <c r="S167" s="15" t="s">
        <v>1327</v>
      </c>
      <c r="T167" s="36" t="s">
        <v>951</v>
      </c>
      <c r="U167" s="42" t="s">
        <v>1328</v>
      </c>
      <c r="V167" s="17">
        <v>44921</v>
      </c>
      <c r="W167" s="17">
        <v>44923</v>
      </c>
      <c r="X167" s="17">
        <v>45260</v>
      </c>
      <c r="Y167" s="17">
        <v>45260</v>
      </c>
      <c r="Z167" s="43">
        <v>89120000</v>
      </c>
      <c r="AA167" s="19">
        <v>400293000</v>
      </c>
      <c r="AB167" s="19">
        <v>0</v>
      </c>
      <c r="AC167" s="19">
        <v>0</v>
      </c>
      <c r="AD167" s="19">
        <v>0</v>
      </c>
      <c r="AE167" s="20">
        <f t="shared" si="18"/>
        <v>489413000</v>
      </c>
      <c r="AF167" s="19">
        <v>0</v>
      </c>
      <c r="AG167" s="20">
        <f t="shared" si="19"/>
        <v>489413000</v>
      </c>
      <c r="AH167" s="21">
        <v>7294960</v>
      </c>
      <c r="AI167" s="20">
        <f t="shared" si="20"/>
        <v>482118040</v>
      </c>
      <c r="AJ167" s="34" t="s">
        <v>132</v>
      </c>
      <c r="AK167" s="22" t="s">
        <v>64</v>
      </c>
      <c r="AL167" s="44">
        <v>830055758</v>
      </c>
      <c r="AM167" s="44">
        <v>1</v>
      </c>
      <c r="AN167" s="24" t="s">
        <v>953</v>
      </c>
      <c r="AO167" s="44">
        <v>6114015</v>
      </c>
      <c r="AP167" s="46" t="s">
        <v>65</v>
      </c>
      <c r="AQ167" s="45" t="s">
        <v>31</v>
      </c>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c r="BP167" s="4"/>
      <c r="BQ167" s="4"/>
      <c r="BR167" s="4"/>
      <c r="BS167" s="4"/>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c r="CW167" s="4"/>
      <c r="CX167" s="4"/>
      <c r="CY167" s="4"/>
      <c r="CZ167" s="4"/>
      <c r="DA167" s="4"/>
      <c r="DB167" s="4"/>
      <c r="DC167" s="4"/>
      <c r="DD167" s="4"/>
      <c r="DE167" s="4"/>
      <c r="DF167" s="4"/>
      <c r="DG167" s="4"/>
      <c r="DH167" s="4"/>
      <c r="DI167" s="4"/>
      <c r="DJ167" s="4"/>
      <c r="DK167" s="4"/>
      <c r="DL167" s="4"/>
      <c r="DM167" s="4"/>
      <c r="DN167" s="4"/>
      <c r="DO167" s="4"/>
      <c r="DP167" s="4"/>
      <c r="DQ167" s="4"/>
      <c r="DR167" s="4"/>
      <c r="DS167" s="4"/>
      <c r="DT167" s="4"/>
      <c r="DU167" s="4"/>
      <c r="DV167" s="4"/>
      <c r="DW167" s="4"/>
      <c r="DX167" s="4"/>
      <c r="DY167" s="4"/>
      <c r="DZ167" s="4"/>
      <c r="EA167" s="4"/>
      <c r="EB167" s="4"/>
      <c r="EC167" s="4"/>
      <c r="ED167" s="4"/>
      <c r="EE167" s="4"/>
      <c r="EF167" s="4"/>
      <c r="EG167" s="4"/>
      <c r="EH167" s="4"/>
      <c r="EI167" s="4"/>
      <c r="EJ167" s="4"/>
      <c r="EK167" s="4"/>
      <c r="EL167" s="4"/>
      <c r="EM167" s="4"/>
      <c r="EN167" s="4"/>
      <c r="EO167" s="4"/>
      <c r="EP167" s="4"/>
      <c r="EQ167" s="4"/>
      <c r="ER167" s="4"/>
      <c r="ES167" s="4"/>
      <c r="ET167" s="4"/>
      <c r="EU167" s="4"/>
      <c r="EV167" s="4"/>
      <c r="EW167" s="4"/>
      <c r="EX167" s="4"/>
      <c r="EY167" s="4"/>
      <c r="EZ167" s="4"/>
      <c r="FA167" s="4"/>
      <c r="FB167" s="4"/>
      <c r="FC167" s="4"/>
      <c r="FD167" s="4"/>
      <c r="FE167" s="4"/>
      <c r="FF167" s="4"/>
      <c r="FG167" s="4"/>
      <c r="FH167" s="4"/>
      <c r="FI167" s="4"/>
      <c r="FJ167" s="4"/>
      <c r="FK167" s="4"/>
      <c r="FL167" s="4"/>
      <c r="FM167" s="4"/>
      <c r="FN167" s="4"/>
      <c r="FO167" s="4"/>
      <c r="FP167" s="4"/>
      <c r="FQ167" s="4"/>
      <c r="FR167" s="4"/>
      <c r="FS167" s="4"/>
      <c r="FT167" s="4"/>
      <c r="FU167" s="4"/>
      <c r="FV167" s="4"/>
      <c r="FW167" s="4"/>
      <c r="FX167" s="4"/>
      <c r="FY167" s="4"/>
      <c r="FZ167" s="4"/>
      <c r="GA167" s="4"/>
      <c r="GB167" s="4"/>
      <c r="GC167" s="4"/>
      <c r="GD167" s="4"/>
      <c r="GE167" s="4"/>
      <c r="GF167" s="4"/>
      <c r="GG167" s="4"/>
      <c r="GH167" s="4"/>
      <c r="GI167" s="4"/>
      <c r="GJ167" s="4"/>
      <c r="GK167" s="4"/>
      <c r="GL167" s="4"/>
      <c r="GM167" s="4"/>
      <c r="GN167" s="4"/>
      <c r="GO167" s="4"/>
      <c r="GP167" s="4"/>
      <c r="GQ167" s="4"/>
      <c r="GR167" s="4"/>
      <c r="GS167" s="4"/>
      <c r="GT167" s="4"/>
      <c r="GU167" s="4"/>
      <c r="GV167" s="4"/>
      <c r="GW167" s="4"/>
      <c r="GX167" s="4"/>
      <c r="GY167" s="4"/>
      <c r="GZ167" s="4"/>
      <c r="HA167" s="4"/>
      <c r="HB167" s="4"/>
      <c r="HC167" s="4"/>
      <c r="HD167" s="4"/>
      <c r="HE167" s="4"/>
      <c r="HF167" s="4"/>
      <c r="HG167" s="4"/>
      <c r="HH167" s="4"/>
      <c r="HI167" s="4"/>
      <c r="HJ167" s="4"/>
      <c r="HK167" s="4"/>
      <c r="HL167" s="4"/>
      <c r="HM167" s="4"/>
      <c r="HN167" s="4"/>
      <c r="HO167" s="4"/>
      <c r="HP167" s="4"/>
      <c r="HQ167" s="4"/>
      <c r="HR167" s="4"/>
      <c r="HS167" s="4"/>
      <c r="HT167" s="4"/>
      <c r="HU167" s="4"/>
      <c r="HV167" s="4"/>
      <c r="HW167" s="4"/>
      <c r="HX167" s="4"/>
      <c r="HY167" s="4"/>
      <c r="HZ167" s="4"/>
      <c r="IA167" s="4"/>
      <c r="IB167" s="4"/>
      <c r="IC167" s="4"/>
      <c r="ID167" s="4"/>
      <c r="IE167" s="4"/>
      <c r="IF167" s="4"/>
      <c r="IG167" s="4"/>
      <c r="IH167" s="4"/>
      <c r="II167" s="4"/>
      <c r="IJ167" s="4"/>
      <c r="IK167" s="4"/>
      <c r="IL167" s="4"/>
      <c r="IM167" s="4"/>
      <c r="IN167" s="4"/>
      <c r="IO167" s="4"/>
      <c r="IP167" s="4"/>
      <c r="IQ167" s="4"/>
      <c r="IR167" s="4"/>
      <c r="IS167" s="4"/>
      <c r="IT167" s="4"/>
      <c r="IU167" s="4"/>
      <c r="IV167" s="4"/>
      <c r="IW167" s="4"/>
      <c r="IX167" s="4"/>
      <c r="IY167" s="4"/>
      <c r="IZ167" s="4"/>
      <c r="JA167" s="4"/>
      <c r="JB167" s="4"/>
      <c r="JC167" s="4"/>
      <c r="JD167" s="4"/>
      <c r="JE167" s="4"/>
      <c r="JF167" s="4"/>
      <c r="JG167" s="4"/>
      <c r="JH167" s="4"/>
      <c r="JI167" s="4"/>
      <c r="JJ167" s="4"/>
      <c r="JK167" s="4"/>
      <c r="JL167" s="4"/>
      <c r="JM167" s="4"/>
      <c r="JN167" s="4"/>
      <c r="JO167" s="4"/>
      <c r="JP167" s="4"/>
      <c r="JQ167" s="4"/>
      <c r="JR167" s="4"/>
      <c r="JS167" s="4"/>
      <c r="JT167" s="4"/>
      <c r="JU167" s="4"/>
      <c r="JV167" s="4"/>
      <c r="JW167" s="4"/>
      <c r="JX167" s="4"/>
      <c r="JY167" s="4"/>
      <c r="JZ167" s="4"/>
      <c r="KA167" s="4"/>
      <c r="KB167" s="4"/>
      <c r="KC167" s="4"/>
      <c r="KD167" s="4"/>
      <c r="KE167" s="4"/>
      <c r="KF167" s="4"/>
      <c r="KG167" s="4"/>
      <c r="KH167" s="4"/>
      <c r="KI167" s="4"/>
      <c r="KJ167" s="4"/>
      <c r="KK167" s="4"/>
      <c r="KL167" s="4"/>
      <c r="KM167" s="4"/>
      <c r="KN167" s="4"/>
      <c r="KO167" s="4"/>
      <c r="KP167" s="4"/>
      <c r="KQ167" s="4"/>
      <c r="KR167" s="4"/>
      <c r="KS167" s="4"/>
      <c r="KT167" s="4"/>
      <c r="KU167" s="4"/>
      <c r="KV167" s="4"/>
      <c r="KW167" s="4"/>
      <c r="KX167" s="4"/>
      <c r="KY167" s="4"/>
      <c r="KZ167" s="4"/>
      <c r="LA167" s="4"/>
      <c r="LB167" s="4"/>
      <c r="LC167" s="4"/>
      <c r="LD167" s="4"/>
      <c r="LE167" s="4"/>
      <c r="LF167" s="4"/>
      <c r="LG167" s="4"/>
      <c r="LH167" s="4"/>
      <c r="LI167" s="4"/>
      <c r="LJ167" s="4"/>
      <c r="LK167" s="4"/>
      <c r="LL167" s="4"/>
      <c r="LM167" s="4"/>
      <c r="LN167" s="4"/>
      <c r="LO167" s="4"/>
      <c r="LP167" s="4"/>
      <c r="LQ167" s="4"/>
      <c r="LR167" s="4"/>
      <c r="LS167" s="4"/>
      <c r="LT167" s="4"/>
      <c r="LU167" s="4"/>
      <c r="LV167" s="4"/>
      <c r="LW167" s="4"/>
      <c r="LX167" s="4"/>
      <c r="LY167" s="4"/>
      <c r="LZ167" s="4"/>
      <c r="MA167" s="4"/>
      <c r="MB167" s="4"/>
      <c r="MC167" s="4"/>
      <c r="MD167" s="4"/>
      <c r="ME167" s="4"/>
      <c r="MF167" s="4"/>
      <c r="MG167" s="4"/>
      <c r="MH167" s="4"/>
      <c r="MI167" s="4"/>
      <c r="MJ167" s="4"/>
      <c r="MK167" s="4"/>
      <c r="ML167" s="4"/>
      <c r="MM167" s="4"/>
      <c r="MN167" s="4"/>
      <c r="MO167" s="4"/>
      <c r="MP167" s="4"/>
      <c r="MQ167" s="4"/>
      <c r="MR167" s="4"/>
      <c r="MS167" s="4"/>
      <c r="MT167" s="4"/>
      <c r="MU167" s="4"/>
      <c r="MV167" s="4"/>
      <c r="MW167" s="4"/>
      <c r="MX167" s="4"/>
      <c r="MY167" s="4"/>
      <c r="MZ167" s="4"/>
      <c r="NA167" s="4"/>
      <c r="NB167" s="4"/>
      <c r="NC167" s="4"/>
      <c r="ND167" s="4"/>
      <c r="NE167" s="4"/>
      <c r="NF167" s="4"/>
      <c r="NG167" s="4"/>
      <c r="NH167" s="4"/>
      <c r="NI167" s="4"/>
      <c r="NJ167" s="4"/>
      <c r="NK167" s="4"/>
      <c r="NL167" s="4"/>
      <c r="NM167" s="4"/>
      <c r="NN167" s="4"/>
      <c r="NO167" s="4"/>
      <c r="NP167" s="4"/>
      <c r="NQ167" s="4"/>
      <c r="NR167" s="4"/>
      <c r="NS167" s="4"/>
      <c r="NT167" s="4"/>
      <c r="NU167" s="4"/>
      <c r="NV167" s="4"/>
      <c r="NW167" s="4"/>
      <c r="NX167" s="4"/>
      <c r="NY167" s="4"/>
    </row>
    <row r="168" spans="1:389" s="31" customFormat="1" ht="125.25" customHeight="1">
      <c r="A168" s="5">
        <v>1</v>
      </c>
      <c r="B168" s="5"/>
      <c r="C168" s="5"/>
      <c r="D168" s="5"/>
      <c r="E168" s="5"/>
      <c r="F168" s="33"/>
      <c r="G168" s="33">
        <v>1</v>
      </c>
      <c r="H168" s="33"/>
      <c r="I168" s="33"/>
      <c r="J168" s="33"/>
      <c r="K168" s="33"/>
      <c r="L168" s="33"/>
      <c r="M168" s="36" t="s">
        <v>384</v>
      </c>
      <c r="N168" s="37" t="s">
        <v>119</v>
      </c>
      <c r="O168" s="38" t="s">
        <v>1315</v>
      </c>
      <c r="P168" s="39" t="s">
        <v>1316</v>
      </c>
      <c r="Q168" s="40">
        <v>1</v>
      </c>
      <c r="R168" s="40"/>
      <c r="S168" s="15" t="s">
        <v>1329</v>
      </c>
      <c r="T168" s="36" t="s">
        <v>193</v>
      </c>
      <c r="U168" s="42" t="s">
        <v>1330</v>
      </c>
      <c r="V168" s="17">
        <v>44921</v>
      </c>
      <c r="W168" s="17">
        <v>44924</v>
      </c>
      <c r="X168" s="17">
        <v>45260</v>
      </c>
      <c r="Y168" s="17">
        <v>45260</v>
      </c>
      <c r="Z168" s="43">
        <v>84600000</v>
      </c>
      <c r="AA168" s="19">
        <v>600000000</v>
      </c>
      <c r="AB168" s="19">
        <v>0</v>
      </c>
      <c r="AC168" s="19">
        <v>0</v>
      </c>
      <c r="AD168" s="19">
        <v>0</v>
      </c>
      <c r="AE168" s="20">
        <f t="shared" si="18"/>
        <v>684600000</v>
      </c>
      <c r="AF168" s="19">
        <v>0</v>
      </c>
      <c r="AG168" s="20">
        <f t="shared" si="19"/>
        <v>684600000</v>
      </c>
      <c r="AH168" s="21">
        <v>21094</v>
      </c>
      <c r="AI168" s="20">
        <f t="shared" si="20"/>
        <v>684578906</v>
      </c>
      <c r="AJ168" s="34" t="s">
        <v>132</v>
      </c>
      <c r="AK168" s="22" t="s">
        <v>66</v>
      </c>
      <c r="AL168" s="44">
        <v>830053755</v>
      </c>
      <c r="AM168" s="44">
        <v>0</v>
      </c>
      <c r="AN168" s="35" t="s">
        <v>1331</v>
      </c>
      <c r="AO168" s="44">
        <v>2174253</v>
      </c>
      <c r="AP168" s="46" t="s">
        <v>1332</v>
      </c>
      <c r="AQ168" s="45" t="s">
        <v>31</v>
      </c>
      <c r="AR168" s="4"/>
      <c r="AS168" s="4"/>
      <c r="AT168" s="4"/>
      <c r="AU168" s="4"/>
      <c r="AV168" s="4"/>
      <c r="AW168" s="4"/>
      <c r="AX168" s="4"/>
      <c r="AY168" s="4"/>
      <c r="AZ168" s="4"/>
      <c r="BA168" s="4"/>
      <c r="BB168" s="4"/>
      <c r="BC168" s="4"/>
      <c r="BD168" s="4"/>
      <c r="BE168" s="4"/>
      <c r="BF168" s="4"/>
      <c r="BG168" s="4"/>
      <c r="BH168" s="4"/>
      <c r="BI168" s="4"/>
      <c r="BJ168" s="4"/>
      <c r="BK168" s="4"/>
      <c r="BL168" s="4"/>
      <c r="BM168" s="4"/>
      <c r="BN168" s="4"/>
      <c r="BO168" s="4"/>
      <c r="BP168" s="4"/>
      <c r="BQ168" s="4"/>
      <c r="BR168" s="4"/>
      <c r="BS168" s="4"/>
      <c r="BT168" s="4"/>
      <c r="BU168" s="4"/>
      <c r="BV168" s="4"/>
      <c r="BW168" s="4"/>
      <c r="BX168" s="4"/>
      <c r="BY168" s="4"/>
      <c r="BZ168" s="4"/>
      <c r="CA168" s="4"/>
      <c r="CB168" s="4"/>
      <c r="CC168" s="4"/>
      <c r="CD168" s="4"/>
      <c r="CE168" s="4"/>
      <c r="CF168" s="4"/>
      <c r="CG168" s="4"/>
      <c r="CH168" s="4"/>
      <c r="CI168" s="4"/>
      <c r="CJ168" s="4"/>
      <c r="CK168" s="4"/>
      <c r="CL168" s="4"/>
      <c r="CM168" s="4"/>
      <c r="CN168" s="4"/>
      <c r="CO168" s="4"/>
      <c r="CP168" s="4"/>
      <c r="CQ168" s="4"/>
      <c r="CR168" s="4"/>
      <c r="CS168" s="4"/>
      <c r="CT168" s="4"/>
      <c r="CU168" s="4"/>
      <c r="CV168" s="4"/>
      <c r="CW168" s="4"/>
      <c r="CX168" s="4"/>
      <c r="CY168" s="4"/>
      <c r="CZ168" s="4"/>
      <c r="DA168" s="4"/>
      <c r="DB168" s="4"/>
      <c r="DC168" s="4"/>
      <c r="DD168" s="4"/>
      <c r="DE168" s="4"/>
      <c r="DF168" s="4"/>
      <c r="DG168" s="4"/>
      <c r="DH168" s="4"/>
      <c r="DI168" s="4"/>
      <c r="DJ168" s="4"/>
      <c r="DK168" s="4"/>
      <c r="DL168" s="4"/>
      <c r="DM168" s="4"/>
      <c r="DN168" s="4"/>
      <c r="DO168" s="4"/>
      <c r="DP168" s="4"/>
      <c r="DQ168" s="4"/>
      <c r="DR168" s="4"/>
      <c r="DS168" s="4"/>
      <c r="DT168" s="4"/>
      <c r="DU168" s="4"/>
      <c r="DV168" s="4"/>
      <c r="DW168" s="4"/>
      <c r="DX168" s="4"/>
      <c r="DY168" s="4"/>
      <c r="DZ168" s="4"/>
      <c r="EA168" s="4"/>
      <c r="EB168" s="4"/>
      <c r="EC168" s="4"/>
      <c r="ED168" s="4"/>
      <c r="EE168" s="4"/>
      <c r="EF168" s="4"/>
      <c r="EG168" s="4"/>
      <c r="EH168" s="4"/>
      <c r="EI168" s="4"/>
      <c r="EJ168" s="4"/>
      <c r="EK168" s="4"/>
      <c r="EL168" s="4"/>
      <c r="EM168" s="4"/>
      <c r="EN168" s="4"/>
      <c r="EO168" s="4"/>
      <c r="EP168" s="4"/>
      <c r="EQ168" s="4"/>
      <c r="ER168" s="4"/>
      <c r="ES168" s="4"/>
      <c r="ET168" s="4"/>
      <c r="EU168" s="4"/>
      <c r="EV168" s="4"/>
      <c r="EW168" s="4"/>
      <c r="EX168" s="4"/>
      <c r="EY168" s="4"/>
      <c r="EZ168" s="4"/>
      <c r="FA168" s="4"/>
      <c r="FB168" s="4"/>
      <c r="FC168" s="4"/>
      <c r="FD168" s="4"/>
      <c r="FE168" s="4"/>
      <c r="FF168" s="4"/>
      <c r="FG168" s="4"/>
      <c r="FH168" s="4"/>
      <c r="FI168" s="4"/>
      <c r="FJ168" s="4"/>
      <c r="FK168" s="4"/>
      <c r="FL168" s="4"/>
      <c r="FM168" s="4"/>
      <c r="FN168" s="4"/>
      <c r="FO168" s="4"/>
      <c r="FP168" s="4"/>
      <c r="FQ168" s="4"/>
      <c r="FR168" s="4"/>
      <c r="FS168" s="4"/>
      <c r="FT168" s="4"/>
      <c r="FU168" s="4"/>
      <c r="FV168" s="4"/>
      <c r="FW168" s="4"/>
      <c r="FX168" s="4"/>
      <c r="FY168" s="4"/>
      <c r="FZ168" s="4"/>
      <c r="GA168" s="4"/>
      <c r="GB168" s="4"/>
      <c r="GC168" s="4"/>
      <c r="GD168" s="4"/>
      <c r="GE168" s="4"/>
      <c r="GF168" s="4"/>
      <c r="GG168" s="4"/>
      <c r="GH168" s="4"/>
      <c r="GI168" s="4"/>
      <c r="GJ168" s="4"/>
      <c r="GK168" s="4"/>
      <c r="GL168" s="4"/>
      <c r="GM168" s="4"/>
      <c r="GN168" s="4"/>
      <c r="GO168" s="4"/>
      <c r="GP168" s="4"/>
      <c r="GQ168" s="4"/>
      <c r="GR168" s="4"/>
      <c r="GS168" s="4"/>
      <c r="GT168" s="4"/>
      <c r="GU168" s="4"/>
      <c r="GV168" s="4"/>
      <c r="GW168" s="4"/>
      <c r="GX168" s="4"/>
      <c r="GY168" s="4"/>
      <c r="GZ168" s="4"/>
      <c r="HA168" s="4"/>
      <c r="HB168" s="4"/>
      <c r="HC168" s="4"/>
      <c r="HD168" s="4"/>
      <c r="HE168" s="4"/>
      <c r="HF168" s="4"/>
      <c r="HG168" s="4"/>
      <c r="HH168" s="4"/>
      <c r="HI168" s="4"/>
      <c r="HJ168" s="4"/>
      <c r="HK168" s="4"/>
      <c r="HL168" s="4"/>
      <c r="HM168" s="4"/>
      <c r="HN168" s="4"/>
      <c r="HO168" s="4"/>
      <c r="HP168" s="4"/>
      <c r="HQ168" s="4"/>
      <c r="HR168" s="4"/>
      <c r="HS168" s="4"/>
      <c r="HT168" s="4"/>
      <c r="HU168" s="4"/>
      <c r="HV168" s="4"/>
      <c r="HW168" s="4"/>
      <c r="HX168" s="4"/>
      <c r="HY168" s="4"/>
      <c r="HZ168" s="4"/>
      <c r="IA168" s="4"/>
      <c r="IB168" s="4"/>
      <c r="IC168" s="4"/>
      <c r="ID168" s="4"/>
      <c r="IE168" s="4"/>
      <c r="IF168" s="4"/>
      <c r="IG168" s="4"/>
      <c r="IH168" s="4"/>
      <c r="II168" s="4"/>
      <c r="IJ168" s="4"/>
      <c r="IK168" s="4"/>
      <c r="IL168" s="4"/>
      <c r="IM168" s="4"/>
      <c r="IN168" s="4"/>
      <c r="IO168" s="4"/>
      <c r="IP168" s="4"/>
      <c r="IQ168" s="4"/>
      <c r="IR168" s="4"/>
      <c r="IS168" s="4"/>
      <c r="IT168" s="4"/>
      <c r="IU168" s="4"/>
      <c r="IV168" s="4"/>
      <c r="IW168" s="4"/>
      <c r="IX168" s="4"/>
      <c r="IY168" s="4"/>
      <c r="IZ168" s="4"/>
      <c r="JA168" s="4"/>
      <c r="JB168" s="4"/>
      <c r="JC168" s="4"/>
      <c r="JD168" s="4"/>
      <c r="JE168" s="4"/>
      <c r="JF168" s="4"/>
      <c r="JG168" s="4"/>
      <c r="JH168" s="4"/>
      <c r="JI168" s="4"/>
      <c r="JJ168" s="4"/>
      <c r="JK168" s="4"/>
      <c r="JL168" s="4"/>
      <c r="JM168" s="4"/>
      <c r="JN168" s="4"/>
      <c r="JO168" s="4"/>
      <c r="JP168" s="4"/>
      <c r="JQ168" s="4"/>
      <c r="JR168" s="4"/>
      <c r="JS168" s="4"/>
      <c r="JT168" s="4"/>
      <c r="JU168" s="4"/>
      <c r="JV168" s="4"/>
      <c r="JW168" s="4"/>
      <c r="JX168" s="4"/>
      <c r="JY168" s="4"/>
      <c r="JZ168" s="4"/>
      <c r="KA168" s="4"/>
      <c r="KB168" s="4"/>
      <c r="KC168" s="4"/>
      <c r="KD168" s="4"/>
      <c r="KE168" s="4"/>
      <c r="KF168" s="4"/>
      <c r="KG168" s="4"/>
      <c r="KH168" s="4"/>
      <c r="KI168" s="4"/>
      <c r="KJ168" s="4"/>
      <c r="KK168" s="4"/>
      <c r="KL168" s="4"/>
      <c r="KM168" s="4"/>
      <c r="KN168" s="4"/>
      <c r="KO168" s="4"/>
      <c r="KP168" s="4"/>
      <c r="KQ168" s="4"/>
      <c r="KR168" s="4"/>
      <c r="KS168" s="4"/>
      <c r="KT168" s="4"/>
      <c r="KU168" s="4"/>
      <c r="KV168" s="4"/>
      <c r="KW168" s="4"/>
      <c r="KX168" s="4"/>
      <c r="KY168" s="4"/>
      <c r="KZ168" s="4"/>
      <c r="LA168" s="4"/>
      <c r="LB168" s="4"/>
      <c r="LC168" s="4"/>
      <c r="LD168" s="4"/>
      <c r="LE168" s="4"/>
      <c r="LF168" s="4"/>
      <c r="LG168" s="4"/>
      <c r="LH168" s="4"/>
      <c r="LI168" s="4"/>
      <c r="LJ168" s="4"/>
      <c r="LK168" s="4"/>
      <c r="LL168" s="4"/>
      <c r="LM168" s="4"/>
      <c r="LN168" s="4"/>
      <c r="LO168" s="4"/>
      <c r="LP168" s="4"/>
      <c r="LQ168" s="4"/>
      <c r="LR168" s="4"/>
      <c r="LS168" s="4"/>
      <c r="LT168" s="4"/>
      <c r="LU168" s="4"/>
      <c r="LV168" s="4"/>
      <c r="LW168" s="4"/>
      <c r="LX168" s="4"/>
      <c r="LY168" s="4"/>
      <c r="LZ168" s="4"/>
      <c r="MA168" s="4"/>
      <c r="MB168" s="4"/>
      <c r="MC168" s="4"/>
      <c r="MD168" s="4"/>
      <c r="ME168" s="4"/>
      <c r="MF168" s="4"/>
      <c r="MG168" s="4"/>
      <c r="MH168" s="4"/>
      <c r="MI168" s="4"/>
      <c r="MJ168" s="4"/>
      <c r="MK168" s="4"/>
      <c r="ML168" s="4"/>
      <c r="MM168" s="4"/>
      <c r="MN168" s="4"/>
      <c r="MO168" s="4"/>
      <c r="MP168" s="4"/>
      <c r="MQ168" s="4"/>
      <c r="MR168" s="4"/>
      <c r="MS168" s="4"/>
      <c r="MT168" s="4"/>
      <c r="MU168" s="4"/>
      <c r="MV168" s="4"/>
      <c r="MW168" s="4"/>
      <c r="MX168" s="4"/>
      <c r="MY168" s="4"/>
      <c r="MZ168" s="4"/>
      <c r="NA168" s="4"/>
      <c r="NB168" s="4"/>
      <c r="NC168" s="4"/>
      <c r="ND168" s="4"/>
      <c r="NE168" s="4"/>
      <c r="NF168" s="4"/>
      <c r="NG168" s="4"/>
      <c r="NH168" s="4"/>
      <c r="NI168" s="4"/>
      <c r="NJ168" s="4"/>
      <c r="NK168" s="4"/>
      <c r="NL168" s="4"/>
      <c r="NM168" s="4"/>
      <c r="NN168" s="4"/>
      <c r="NO168" s="4"/>
      <c r="NP168" s="4"/>
      <c r="NQ168" s="4"/>
      <c r="NR168" s="4"/>
      <c r="NS168" s="4"/>
      <c r="NT168" s="4"/>
      <c r="NU168" s="4"/>
      <c r="NV168" s="4"/>
      <c r="NW168" s="4"/>
      <c r="NX168" s="4"/>
      <c r="NY168" s="4"/>
    </row>
    <row r="169" spans="1:389" s="31" customFormat="1" ht="125.25" customHeight="1">
      <c r="A169" s="5">
        <v>1</v>
      </c>
      <c r="B169" s="5"/>
      <c r="C169" s="5"/>
      <c r="D169" s="5"/>
      <c r="E169" s="5"/>
      <c r="F169" s="33"/>
      <c r="G169" s="33">
        <v>1</v>
      </c>
      <c r="H169" s="33"/>
      <c r="I169" s="33"/>
      <c r="J169" s="33"/>
      <c r="K169" s="33"/>
      <c r="L169" s="33"/>
      <c r="M169" s="36" t="s">
        <v>384</v>
      </c>
      <c r="N169" s="37" t="s">
        <v>119</v>
      </c>
      <c r="O169" s="38" t="s">
        <v>1315</v>
      </c>
      <c r="P169" s="39" t="s">
        <v>1316</v>
      </c>
      <c r="Q169" s="40">
        <v>1</v>
      </c>
      <c r="R169" s="40"/>
      <c r="S169" s="15" t="s">
        <v>1333</v>
      </c>
      <c r="T169" s="36" t="s">
        <v>1244</v>
      </c>
      <c r="U169" s="42" t="s">
        <v>1334</v>
      </c>
      <c r="V169" s="17">
        <v>44921</v>
      </c>
      <c r="W169" s="17">
        <v>44923</v>
      </c>
      <c r="X169" s="17">
        <v>45260</v>
      </c>
      <c r="Y169" s="17">
        <v>45260</v>
      </c>
      <c r="Z169" s="43">
        <v>3800000</v>
      </c>
      <c r="AA169" s="19">
        <v>20000000</v>
      </c>
      <c r="AB169" s="19">
        <v>0</v>
      </c>
      <c r="AC169" s="19">
        <v>0</v>
      </c>
      <c r="AD169" s="19">
        <v>0</v>
      </c>
      <c r="AE169" s="20">
        <f t="shared" si="18"/>
        <v>23800000</v>
      </c>
      <c r="AF169" s="19">
        <v>0</v>
      </c>
      <c r="AG169" s="20">
        <f t="shared" si="19"/>
        <v>23800000</v>
      </c>
      <c r="AH169" s="21">
        <v>0</v>
      </c>
      <c r="AI169" s="20">
        <f t="shared" si="20"/>
        <v>23800000</v>
      </c>
      <c r="AJ169" s="34" t="s">
        <v>132</v>
      </c>
      <c r="AK169" s="22" t="s">
        <v>1335</v>
      </c>
      <c r="AL169" s="44">
        <v>900607032</v>
      </c>
      <c r="AM169" s="44">
        <v>7</v>
      </c>
      <c r="AN169" s="24" t="s">
        <v>1246</v>
      </c>
      <c r="AO169" s="44">
        <v>3102477606</v>
      </c>
      <c r="AP169" s="46" t="s">
        <v>149</v>
      </c>
      <c r="AQ169" s="45" t="s">
        <v>31</v>
      </c>
      <c r="AR169" s="4"/>
      <c r="AS169" s="4"/>
      <c r="AT169" s="4"/>
      <c r="AU169" s="4"/>
      <c r="AV169" s="4"/>
      <c r="AW169" s="4"/>
      <c r="AX169" s="4"/>
      <c r="AY169" s="4"/>
      <c r="AZ169" s="4"/>
      <c r="BA169" s="4"/>
      <c r="BB169" s="4"/>
      <c r="BC169" s="4"/>
      <c r="BD169" s="4"/>
      <c r="BE169" s="4"/>
      <c r="BF169" s="4"/>
      <c r="BG169" s="4"/>
      <c r="BH169" s="4"/>
      <c r="BI169" s="4"/>
      <c r="BJ169" s="4"/>
      <c r="BK169" s="4"/>
      <c r="BL169" s="4"/>
      <c r="BM169" s="4"/>
      <c r="BN169" s="4"/>
      <c r="BO169" s="4"/>
      <c r="BP169" s="4"/>
      <c r="BQ169" s="4"/>
      <c r="BR169" s="4"/>
      <c r="BS169" s="4"/>
      <c r="BT169" s="4"/>
      <c r="BU169" s="4"/>
      <c r="BV169" s="4"/>
      <c r="BW169" s="4"/>
      <c r="BX169" s="4"/>
      <c r="BY169" s="4"/>
      <c r="BZ169" s="4"/>
      <c r="CA169" s="4"/>
      <c r="CB169" s="4"/>
      <c r="CC169" s="4"/>
      <c r="CD169" s="4"/>
      <c r="CE169" s="4"/>
      <c r="CF169" s="4"/>
      <c r="CG169" s="4"/>
      <c r="CH169" s="4"/>
      <c r="CI169" s="4"/>
      <c r="CJ169" s="4"/>
      <c r="CK169" s="4"/>
      <c r="CL169" s="4"/>
      <c r="CM169" s="4"/>
      <c r="CN169" s="4"/>
      <c r="CO169" s="4"/>
      <c r="CP169" s="4"/>
      <c r="CQ169" s="4"/>
      <c r="CR169" s="4"/>
      <c r="CS169" s="4"/>
      <c r="CT169" s="4"/>
      <c r="CU169" s="4"/>
      <c r="CV169" s="4"/>
      <c r="CW169" s="4"/>
      <c r="CX169" s="4"/>
      <c r="CY169" s="4"/>
      <c r="CZ169" s="4"/>
      <c r="DA169" s="4"/>
      <c r="DB169" s="4"/>
      <c r="DC169" s="4"/>
      <c r="DD169" s="4"/>
      <c r="DE169" s="4"/>
      <c r="DF169" s="4"/>
      <c r="DG169" s="4"/>
      <c r="DH169" s="4"/>
      <c r="DI169" s="4"/>
      <c r="DJ169" s="4"/>
      <c r="DK169" s="4"/>
      <c r="DL169" s="4"/>
      <c r="DM169" s="4"/>
      <c r="DN169" s="4"/>
      <c r="DO169" s="4"/>
      <c r="DP169" s="4"/>
      <c r="DQ169" s="4"/>
      <c r="DR169" s="4"/>
      <c r="DS169" s="4"/>
      <c r="DT169" s="4"/>
      <c r="DU169" s="4"/>
      <c r="DV169" s="4"/>
      <c r="DW169" s="4"/>
      <c r="DX169" s="4"/>
      <c r="DY169" s="4"/>
      <c r="DZ169" s="4"/>
      <c r="EA169" s="4"/>
      <c r="EB169" s="4"/>
      <c r="EC169" s="4"/>
      <c r="ED169" s="4"/>
      <c r="EE169" s="4"/>
      <c r="EF169" s="4"/>
      <c r="EG169" s="4"/>
      <c r="EH169" s="4"/>
      <c r="EI169" s="4"/>
      <c r="EJ169" s="4"/>
      <c r="EK169" s="4"/>
      <c r="EL169" s="4"/>
      <c r="EM169" s="4"/>
      <c r="EN169" s="4"/>
      <c r="EO169" s="4"/>
      <c r="EP169" s="4"/>
      <c r="EQ169" s="4"/>
      <c r="ER169" s="4"/>
      <c r="ES169" s="4"/>
      <c r="ET169" s="4"/>
      <c r="EU169" s="4"/>
      <c r="EV169" s="4"/>
      <c r="EW169" s="4"/>
      <c r="EX169" s="4"/>
      <c r="EY169" s="4"/>
      <c r="EZ169" s="4"/>
      <c r="FA169" s="4"/>
      <c r="FB169" s="4"/>
      <c r="FC169" s="4"/>
      <c r="FD169" s="4"/>
      <c r="FE169" s="4"/>
      <c r="FF169" s="4"/>
      <c r="FG169" s="4"/>
      <c r="FH169" s="4"/>
      <c r="FI169" s="4"/>
      <c r="FJ169" s="4"/>
      <c r="FK169" s="4"/>
      <c r="FL169" s="4"/>
      <c r="FM169" s="4"/>
      <c r="FN169" s="4"/>
      <c r="FO169" s="4"/>
      <c r="FP169" s="4"/>
      <c r="FQ169" s="4"/>
      <c r="FR169" s="4"/>
      <c r="FS169" s="4"/>
      <c r="FT169" s="4"/>
      <c r="FU169" s="4"/>
      <c r="FV169" s="4"/>
      <c r="FW169" s="4"/>
      <c r="FX169" s="4"/>
      <c r="FY169" s="4"/>
      <c r="FZ169" s="4"/>
      <c r="GA169" s="4"/>
      <c r="GB169" s="4"/>
      <c r="GC169" s="4"/>
      <c r="GD169" s="4"/>
      <c r="GE169" s="4"/>
      <c r="GF169" s="4"/>
      <c r="GG169" s="4"/>
      <c r="GH169" s="4"/>
      <c r="GI169" s="4"/>
      <c r="GJ169" s="4"/>
      <c r="GK169" s="4"/>
      <c r="GL169" s="4"/>
      <c r="GM169" s="4"/>
      <c r="GN169" s="4"/>
      <c r="GO169" s="4"/>
      <c r="GP169" s="4"/>
      <c r="GQ169" s="4"/>
      <c r="GR169" s="4"/>
      <c r="GS169" s="4"/>
      <c r="GT169" s="4"/>
      <c r="GU169" s="4"/>
      <c r="GV169" s="4"/>
      <c r="GW169" s="4"/>
      <c r="GX169" s="4"/>
      <c r="GY169" s="4"/>
      <c r="GZ169" s="4"/>
      <c r="HA169" s="4"/>
      <c r="HB169" s="4"/>
      <c r="HC169" s="4"/>
      <c r="HD169" s="4"/>
      <c r="HE169" s="4"/>
      <c r="HF169" s="4"/>
      <c r="HG169" s="4"/>
      <c r="HH169" s="4"/>
      <c r="HI169" s="4"/>
      <c r="HJ169" s="4"/>
      <c r="HK169" s="4"/>
      <c r="HL169" s="4"/>
      <c r="HM169" s="4"/>
      <c r="HN169" s="4"/>
      <c r="HO169" s="4"/>
      <c r="HP169" s="4"/>
      <c r="HQ169" s="4"/>
      <c r="HR169" s="4"/>
      <c r="HS169" s="4"/>
      <c r="HT169" s="4"/>
      <c r="HU169" s="4"/>
      <c r="HV169" s="4"/>
      <c r="HW169" s="4"/>
      <c r="HX169" s="4"/>
      <c r="HY169" s="4"/>
      <c r="HZ169" s="4"/>
      <c r="IA169" s="4"/>
      <c r="IB169" s="4"/>
      <c r="IC169" s="4"/>
      <c r="ID169" s="4"/>
      <c r="IE169" s="4"/>
      <c r="IF169" s="4"/>
      <c r="IG169" s="4"/>
      <c r="IH169" s="4"/>
      <c r="II169" s="4"/>
      <c r="IJ169" s="4"/>
      <c r="IK169" s="4"/>
      <c r="IL169" s="4"/>
      <c r="IM169" s="4"/>
      <c r="IN169" s="4"/>
      <c r="IO169" s="4"/>
      <c r="IP169" s="4"/>
      <c r="IQ169" s="4"/>
      <c r="IR169" s="4"/>
      <c r="IS169" s="4"/>
      <c r="IT169" s="4"/>
      <c r="IU169" s="4"/>
      <c r="IV169" s="4"/>
      <c r="IW169" s="4"/>
      <c r="IX169" s="4"/>
      <c r="IY169" s="4"/>
      <c r="IZ169" s="4"/>
      <c r="JA169" s="4"/>
      <c r="JB169" s="4"/>
      <c r="JC169" s="4"/>
      <c r="JD169" s="4"/>
      <c r="JE169" s="4"/>
      <c r="JF169" s="4"/>
      <c r="JG169" s="4"/>
      <c r="JH169" s="4"/>
      <c r="JI169" s="4"/>
      <c r="JJ169" s="4"/>
      <c r="JK169" s="4"/>
      <c r="JL169" s="4"/>
      <c r="JM169" s="4"/>
      <c r="JN169" s="4"/>
      <c r="JO169" s="4"/>
      <c r="JP169" s="4"/>
      <c r="JQ169" s="4"/>
      <c r="JR169" s="4"/>
      <c r="JS169" s="4"/>
      <c r="JT169" s="4"/>
      <c r="JU169" s="4"/>
      <c r="JV169" s="4"/>
      <c r="JW169" s="4"/>
      <c r="JX169" s="4"/>
      <c r="JY169" s="4"/>
      <c r="JZ169" s="4"/>
      <c r="KA169" s="4"/>
      <c r="KB169" s="4"/>
      <c r="KC169" s="4"/>
      <c r="KD169" s="4"/>
      <c r="KE169" s="4"/>
      <c r="KF169" s="4"/>
      <c r="KG169" s="4"/>
      <c r="KH169" s="4"/>
      <c r="KI169" s="4"/>
      <c r="KJ169" s="4"/>
      <c r="KK169" s="4"/>
      <c r="KL169" s="4"/>
      <c r="KM169" s="4"/>
      <c r="KN169" s="4"/>
      <c r="KO169" s="4"/>
      <c r="KP169" s="4"/>
      <c r="KQ169" s="4"/>
      <c r="KR169" s="4"/>
      <c r="KS169" s="4"/>
      <c r="KT169" s="4"/>
      <c r="KU169" s="4"/>
      <c r="KV169" s="4"/>
      <c r="KW169" s="4"/>
      <c r="KX169" s="4"/>
      <c r="KY169" s="4"/>
      <c r="KZ169" s="4"/>
      <c r="LA169" s="4"/>
      <c r="LB169" s="4"/>
      <c r="LC169" s="4"/>
      <c r="LD169" s="4"/>
      <c r="LE169" s="4"/>
      <c r="LF169" s="4"/>
      <c r="LG169" s="4"/>
      <c r="LH169" s="4"/>
      <c r="LI169" s="4"/>
      <c r="LJ169" s="4"/>
      <c r="LK169" s="4"/>
      <c r="LL169" s="4"/>
      <c r="LM169" s="4"/>
      <c r="LN169" s="4"/>
      <c r="LO169" s="4"/>
      <c r="LP169" s="4"/>
      <c r="LQ169" s="4"/>
      <c r="LR169" s="4"/>
      <c r="LS169" s="4"/>
      <c r="LT169" s="4"/>
      <c r="LU169" s="4"/>
      <c r="LV169" s="4"/>
      <c r="LW169" s="4"/>
      <c r="LX169" s="4"/>
      <c r="LY169" s="4"/>
      <c r="LZ169" s="4"/>
      <c r="MA169" s="4"/>
      <c r="MB169" s="4"/>
      <c r="MC169" s="4"/>
      <c r="MD169" s="4"/>
      <c r="ME169" s="4"/>
      <c r="MF169" s="4"/>
      <c r="MG169" s="4"/>
      <c r="MH169" s="4"/>
      <c r="MI169" s="4"/>
      <c r="MJ169" s="4"/>
      <c r="MK169" s="4"/>
      <c r="ML169" s="4"/>
      <c r="MM169" s="4"/>
      <c r="MN169" s="4"/>
      <c r="MO169" s="4"/>
      <c r="MP169" s="4"/>
      <c r="MQ169" s="4"/>
      <c r="MR169" s="4"/>
      <c r="MS169" s="4"/>
      <c r="MT169" s="4"/>
      <c r="MU169" s="4"/>
      <c r="MV169" s="4"/>
      <c r="MW169" s="4"/>
      <c r="MX169" s="4"/>
      <c r="MY169" s="4"/>
      <c r="MZ169" s="4"/>
      <c r="NA169" s="4"/>
      <c r="NB169" s="4"/>
      <c r="NC169" s="4"/>
      <c r="ND169" s="4"/>
      <c r="NE169" s="4"/>
      <c r="NF169" s="4"/>
      <c r="NG169" s="4"/>
      <c r="NH169" s="4"/>
      <c r="NI169" s="4"/>
      <c r="NJ169" s="4"/>
      <c r="NK169" s="4"/>
      <c r="NL169" s="4"/>
      <c r="NM169" s="4"/>
      <c r="NN169" s="4"/>
      <c r="NO169" s="4"/>
      <c r="NP169" s="4"/>
      <c r="NQ169" s="4"/>
      <c r="NR169" s="4"/>
      <c r="NS169" s="4"/>
      <c r="NT169" s="4"/>
      <c r="NU169" s="4"/>
      <c r="NV169" s="4"/>
      <c r="NW169" s="4"/>
      <c r="NX169" s="4"/>
      <c r="NY169" s="4"/>
    </row>
    <row r="170" spans="1:389" s="31" customFormat="1" ht="125.25" customHeight="1">
      <c r="A170" s="5">
        <v>1</v>
      </c>
      <c r="B170" s="5"/>
      <c r="C170" s="5"/>
      <c r="D170" s="5"/>
      <c r="E170" s="5"/>
      <c r="F170" s="33"/>
      <c r="G170" s="33"/>
      <c r="H170" s="33">
        <v>1</v>
      </c>
      <c r="I170" s="33"/>
      <c r="J170" s="33"/>
      <c r="K170" s="33"/>
      <c r="L170" s="33"/>
      <c r="M170" s="36" t="s">
        <v>821</v>
      </c>
      <c r="N170" s="37" t="s">
        <v>119</v>
      </c>
      <c r="O170" s="38" t="s">
        <v>1336</v>
      </c>
      <c r="P170" s="39" t="s">
        <v>1337</v>
      </c>
      <c r="Q170" s="40">
        <v>1</v>
      </c>
      <c r="R170" s="40"/>
      <c r="S170" s="15" t="s">
        <v>1338</v>
      </c>
      <c r="T170" s="53" t="s">
        <v>1143</v>
      </c>
      <c r="U170" s="42" t="s">
        <v>1339</v>
      </c>
      <c r="V170" s="17">
        <v>44921</v>
      </c>
      <c r="W170" s="17">
        <v>44925</v>
      </c>
      <c r="X170" s="17">
        <v>45046</v>
      </c>
      <c r="Y170" s="17">
        <v>45046</v>
      </c>
      <c r="Z170" s="43">
        <v>5000000</v>
      </c>
      <c r="AA170" s="19">
        <v>60000000</v>
      </c>
      <c r="AB170" s="19">
        <v>0</v>
      </c>
      <c r="AC170" s="19">
        <v>0</v>
      </c>
      <c r="AD170" s="19">
        <v>0</v>
      </c>
      <c r="AE170" s="20">
        <f t="shared" ref="AE170" si="27">Z170+AA170+AB170+AC170+AD170</f>
        <v>65000000</v>
      </c>
      <c r="AF170" s="19">
        <v>0</v>
      </c>
      <c r="AG170" s="20">
        <f t="shared" ref="AG170" si="28">AE170+AF170</f>
        <v>65000000</v>
      </c>
      <c r="AH170" s="21">
        <v>0</v>
      </c>
      <c r="AI170" s="20">
        <f t="shared" ref="AI170" si="29">AG170-AH170</f>
        <v>65000000</v>
      </c>
      <c r="AJ170" s="34" t="s">
        <v>67</v>
      </c>
      <c r="AK170" s="22" t="s">
        <v>214</v>
      </c>
      <c r="AL170" s="44">
        <v>830041488</v>
      </c>
      <c r="AM170" s="44">
        <v>7</v>
      </c>
      <c r="AN170" s="35" t="s">
        <v>1145</v>
      </c>
      <c r="AO170" s="44">
        <v>4283966</v>
      </c>
      <c r="AP170" s="46" t="s">
        <v>215</v>
      </c>
      <c r="AQ170" s="45" t="s">
        <v>31</v>
      </c>
      <c r="AR170" s="4"/>
      <c r="AS170" s="4"/>
      <c r="AT170" s="4"/>
      <c r="AU170" s="4"/>
      <c r="AV170" s="4"/>
      <c r="AW170" s="4"/>
      <c r="AX170" s="4"/>
      <c r="AY170" s="4"/>
      <c r="AZ170" s="4"/>
      <c r="BA170" s="4"/>
      <c r="BB170" s="4"/>
      <c r="BC170" s="4"/>
      <c r="BD170" s="4"/>
      <c r="BE170" s="4"/>
      <c r="BF170" s="4"/>
      <c r="BG170" s="4"/>
      <c r="BH170" s="4"/>
      <c r="BI170" s="4"/>
      <c r="BJ170" s="4"/>
      <c r="BK170" s="4"/>
      <c r="BL170" s="4"/>
      <c r="BM170" s="4"/>
      <c r="BN170" s="4"/>
      <c r="BO170" s="4"/>
      <c r="BP170" s="4"/>
      <c r="BQ170" s="4"/>
      <c r="BR170" s="4"/>
      <c r="BS170" s="4"/>
      <c r="BT170" s="4"/>
      <c r="BU170" s="4"/>
      <c r="BV170" s="4"/>
      <c r="BW170" s="4"/>
      <c r="BX170" s="4"/>
      <c r="BY170" s="4"/>
      <c r="BZ170" s="4"/>
      <c r="CA170" s="4"/>
      <c r="CB170" s="4"/>
      <c r="CC170" s="4"/>
      <c r="CD170" s="4"/>
      <c r="CE170" s="4"/>
      <c r="CF170" s="4"/>
      <c r="CG170" s="4"/>
      <c r="CH170" s="4"/>
      <c r="CI170" s="4"/>
      <c r="CJ170" s="4"/>
      <c r="CK170" s="4"/>
      <c r="CL170" s="4"/>
      <c r="CM170" s="4"/>
      <c r="CN170" s="4"/>
      <c r="CO170" s="4"/>
      <c r="CP170" s="4"/>
      <c r="CQ170" s="4"/>
      <c r="CR170" s="4"/>
      <c r="CS170" s="4"/>
      <c r="CT170" s="4"/>
      <c r="CU170" s="4"/>
      <c r="CV170" s="4"/>
      <c r="CW170" s="4"/>
      <c r="CX170" s="4"/>
      <c r="CY170" s="4"/>
      <c r="CZ170" s="4"/>
      <c r="DA170" s="4"/>
      <c r="DB170" s="4"/>
      <c r="DC170" s="4"/>
      <c r="DD170" s="4"/>
      <c r="DE170" s="4"/>
      <c r="DF170" s="4"/>
      <c r="DG170" s="4"/>
      <c r="DH170" s="4"/>
      <c r="DI170" s="4"/>
      <c r="DJ170" s="4"/>
      <c r="DK170" s="4"/>
      <c r="DL170" s="4"/>
      <c r="DM170" s="4"/>
      <c r="DN170" s="4"/>
      <c r="DO170" s="4"/>
      <c r="DP170" s="4"/>
      <c r="DQ170" s="4"/>
      <c r="DR170" s="4"/>
      <c r="DS170" s="4"/>
      <c r="DT170" s="4"/>
      <c r="DU170" s="4"/>
      <c r="DV170" s="4"/>
      <c r="DW170" s="4"/>
      <c r="DX170" s="4"/>
      <c r="DY170" s="4"/>
      <c r="DZ170" s="4"/>
      <c r="EA170" s="4"/>
      <c r="EB170" s="4"/>
      <c r="EC170" s="4"/>
      <c r="ED170" s="4"/>
      <c r="EE170" s="4"/>
      <c r="EF170" s="4"/>
      <c r="EG170" s="4"/>
      <c r="EH170" s="4"/>
      <c r="EI170" s="4"/>
      <c r="EJ170" s="4"/>
      <c r="EK170" s="4"/>
      <c r="EL170" s="4"/>
      <c r="EM170" s="4"/>
      <c r="EN170" s="4"/>
      <c r="EO170" s="4"/>
      <c r="EP170" s="4"/>
      <c r="EQ170" s="4"/>
      <c r="ER170" s="4"/>
      <c r="ES170" s="4"/>
      <c r="ET170" s="4"/>
      <c r="EU170" s="4"/>
      <c r="EV170" s="4"/>
      <c r="EW170" s="4"/>
      <c r="EX170" s="4"/>
      <c r="EY170" s="4"/>
      <c r="EZ170" s="4"/>
      <c r="FA170" s="4"/>
      <c r="FB170" s="4"/>
      <c r="FC170" s="4"/>
      <c r="FD170" s="4"/>
      <c r="FE170" s="4"/>
      <c r="FF170" s="4"/>
      <c r="FG170" s="4"/>
      <c r="FH170" s="4"/>
      <c r="FI170" s="4"/>
      <c r="FJ170" s="4"/>
      <c r="FK170" s="4"/>
      <c r="FL170" s="4"/>
      <c r="FM170" s="4"/>
      <c r="FN170" s="4"/>
      <c r="FO170" s="4"/>
      <c r="FP170" s="4"/>
      <c r="FQ170" s="4"/>
      <c r="FR170" s="4"/>
      <c r="FS170" s="4"/>
      <c r="FT170" s="4"/>
      <c r="FU170" s="4"/>
      <c r="FV170" s="4"/>
      <c r="FW170" s="4"/>
      <c r="FX170" s="4"/>
      <c r="FY170" s="4"/>
      <c r="FZ170" s="4"/>
      <c r="GA170" s="4"/>
      <c r="GB170" s="4"/>
      <c r="GC170" s="4"/>
      <c r="GD170" s="4"/>
      <c r="GE170" s="4"/>
      <c r="GF170" s="4"/>
      <c r="GG170" s="4"/>
      <c r="GH170" s="4"/>
      <c r="GI170" s="4"/>
      <c r="GJ170" s="4"/>
      <c r="GK170" s="4"/>
      <c r="GL170" s="4"/>
      <c r="GM170" s="4"/>
      <c r="GN170" s="4"/>
      <c r="GO170" s="4"/>
      <c r="GP170" s="4"/>
      <c r="GQ170" s="4"/>
      <c r="GR170" s="4"/>
      <c r="GS170" s="4"/>
      <c r="GT170" s="4"/>
      <c r="GU170" s="4"/>
      <c r="GV170" s="4"/>
      <c r="GW170" s="4"/>
      <c r="GX170" s="4"/>
      <c r="GY170" s="4"/>
      <c r="GZ170" s="4"/>
      <c r="HA170" s="4"/>
      <c r="HB170" s="4"/>
      <c r="HC170" s="4"/>
      <c r="HD170" s="4"/>
      <c r="HE170" s="4"/>
      <c r="HF170" s="4"/>
      <c r="HG170" s="4"/>
      <c r="HH170" s="4"/>
      <c r="HI170" s="4"/>
      <c r="HJ170" s="4"/>
      <c r="HK170" s="4"/>
      <c r="HL170" s="4"/>
      <c r="HM170" s="4"/>
      <c r="HN170" s="4"/>
      <c r="HO170" s="4"/>
      <c r="HP170" s="4"/>
      <c r="HQ170" s="4"/>
      <c r="HR170" s="4"/>
      <c r="HS170" s="4"/>
      <c r="HT170" s="4"/>
      <c r="HU170" s="4"/>
      <c r="HV170" s="4"/>
      <c r="HW170" s="4"/>
      <c r="HX170" s="4"/>
      <c r="HY170" s="4"/>
      <c r="HZ170" s="4"/>
      <c r="IA170" s="4"/>
      <c r="IB170" s="4"/>
      <c r="IC170" s="4"/>
      <c r="ID170" s="4"/>
      <c r="IE170" s="4"/>
      <c r="IF170" s="4"/>
      <c r="IG170" s="4"/>
      <c r="IH170" s="4"/>
      <c r="II170" s="4"/>
      <c r="IJ170" s="4"/>
      <c r="IK170" s="4"/>
      <c r="IL170" s="4"/>
      <c r="IM170" s="4"/>
      <c r="IN170" s="4"/>
      <c r="IO170" s="4"/>
      <c r="IP170" s="4"/>
      <c r="IQ170" s="4"/>
      <c r="IR170" s="4"/>
      <c r="IS170" s="4"/>
      <c r="IT170" s="4"/>
      <c r="IU170" s="4"/>
      <c r="IV170" s="4"/>
      <c r="IW170" s="4"/>
      <c r="IX170" s="4"/>
      <c r="IY170" s="4"/>
      <c r="IZ170" s="4"/>
      <c r="JA170" s="4"/>
      <c r="JB170" s="4"/>
      <c r="JC170" s="4"/>
      <c r="JD170" s="4"/>
      <c r="JE170" s="4"/>
      <c r="JF170" s="4"/>
      <c r="JG170" s="4"/>
      <c r="JH170" s="4"/>
      <c r="JI170" s="4"/>
      <c r="JJ170" s="4"/>
      <c r="JK170" s="4"/>
      <c r="JL170" s="4"/>
      <c r="JM170" s="4"/>
      <c r="JN170" s="4"/>
      <c r="JO170" s="4"/>
      <c r="JP170" s="4"/>
      <c r="JQ170" s="4"/>
      <c r="JR170" s="4"/>
      <c r="JS170" s="4"/>
      <c r="JT170" s="4"/>
      <c r="JU170" s="4"/>
      <c r="JV170" s="4"/>
      <c r="JW170" s="4"/>
      <c r="JX170" s="4"/>
      <c r="JY170" s="4"/>
      <c r="JZ170" s="4"/>
      <c r="KA170" s="4"/>
      <c r="KB170" s="4"/>
      <c r="KC170" s="4"/>
      <c r="KD170" s="4"/>
      <c r="KE170" s="4"/>
      <c r="KF170" s="4"/>
      <c r="KG170" s="4"/>
      <c r="KH170" s="4"/>
      <c r="KI170" s="4"/>
      <c r="KJ170" s="4"/>
      <c r="KK170" s="4"/>
      <c r="KL170" s="4"/>
      <c r="KM170" s="4"/>
      <c r="KN170" s="4"/>
      <c r="KO170" s="4"/>
      <c r="KP170" s="4"/>
      <c r="KQ170" s="4"/>
      <c r="KR170" s="4"/>
      <c r="KS170" s="4"/>
      <c r="KT170" s="4"/>
      <c r="KU170" s="4"/>
      <c r="KV170" s="4"/>
      <c r="KW170" s="4"/>
      <c r="KX170" s="4"/>
      <c r="KY170" s="4"/>
      <c r="KZ170" s="4"/>
      <c r="LA170" s="4"/>
      <c r="LB170" s="4"/>
      <c r="LC170" s="4"/>
      <c r="LD170" s="4"/>
      <c r="LE170" s="4"/>
      <c r="LF170" s="4"/>
      <c r="LG170" s="4"/>
      <c r="LH170" s="4"/>
      <c r="LI170" s="4"/>
      <c r="LJ170" s="4"/>
      <c r="LK170" s="4"/>
      <c r="LL170" s="4"/>
      <c r="LM170" s="4"/>
      <c r="LN170" s="4"/>
      <c r="LO170" s="4"/>
      <c r="LP170" s="4"/>
      <c r="LQ170" s="4"/>
      <c r="LR170" s="4"/>
      <c r="LS170" s="4"/>
      <c r="LT170" s="4"/>
      <c r="LU170" s="4"/>
      <c r="LV170" s="4"/>
      <c r="LW170" s="4"/>
      <c r="LX170" s="4"/>
      <c r="LY170" s="4"/>
      <c r="LZ170" s="4"/>
      <c r="MA170" s="4"/>
      <c r="MB170" s="4"/>
      <c r="MC170" s="4"/>
      <c r="MD170" s="4"/>
      <c r="ME170" s="4"/>
      <c r="MF170" s="4"/>
      <c r="MG170" s="4"/>
      <c r="MH170" s="4"/>
      <c r="MI170" s="4"/>
      <c r="MJ170" s="4"/>
      <c r="MK170" s="4"/>
      <c r="ML170" s="4"/>
      <c r="MM170" s="4"/>
      <c r="MN170" s="4"/>
      <c r="MO170" s="4"/>
      <c r="MP170" s="4"/>
      <c r="MQ170" s="4"/>
      <c r="MR170" s="4"/>
      <c r="MS170" s="4"/>
      <c r="MT170" s="4"/>
      <c r="MU170" s="4"/>
      <c r="MV170" s="4"/>
      <c r="MW170" s="4"/>
      <c r="MX170" s="4"/>
      <c r="MY170" s="4"/>
      <c r="MZ170" s="4"/>
      <c r="NA170" s="4"/>
      <c r="NB170" s="4"/>
      <c r="NC170" s="4"/>
      <c r="ND170" s="4"/>
      <c r="NE170" s="4"/>
      <c r="NF170" s="4"/>
      <c r="NG170" s="4"/>
      <c r="NH170" s="4"/>
      <c r="NI170" s="4"/>
      <c r="NJ170" s="4"/>
      <c r="NK170" s="4"/>
      <c r="NL170" s="4"/>
      <c r="NM170" s="4"/>
      <c r="NN170" s="4"/>
      <c r="NO170" s="4"/>
      <c r="NP170" s="4"/>
      <c r="NQ170" s="4"/>
      <c r="NR170" s="4"/>
      <c r="NS170" s="4"/>
      <c r="NT170" s="4"/>
      <c r="NU170" s="4"/>
      <c r="NV170" s="4"/>
      <c r="NW170" s="4"/>
      <c r="NX170" s="4"/>
      <c r="NY170" s="4"/>
    </row>
    <row r="171" spans="1:389" s="31" customFormat="1" ht="125.25" customHeight="1">
      <c r="A171" s="5">
        <v>1</v>
      </c>
      <c r="B171" s="5"/>
      <c r="C171" s="5"/>
      <c r="D171" s="5"/>
      <c r="E171" s="5"/>
      <c r="F171" s="33"/>
      <c r="G171" s="33"/>
      <c r="H171" s="33">
        <v>1</v>
      </c>
      <c r="I171" s="33"/>
      <c r="J171" s="33"/>
      <c r="K171" s="33"/>
      <c r="L171" s="33"/>
      <c r="M171" s="36" t="s">
        <v>838</v>
      </c>
      <c r="N171" s="37" t="s">
        <v>119</v>
      </c>
      <c r="O171" s="38" t="s">
        <v>1340</v>
      </c>
      <c r="P171" s="39" t="s">
        <v>1341</v>
      </c>
      <c r="Q171" s="40">
        <v>1</v>
      </c>
      <c r="R171" s="40"/>
      <c r="S171" s="15" t="s">
        <v>1342</v>
      </c>
      <c r="T171" s="48" t="s">
        <v>1184</v>
      </c>
      <c r="U171" s="42" t="s">
        <v>1343</v>
      </c>
      <c r="V171" s="17">
        <v>44921</v>
      </c>
      <c r="W171" s="17">
        <v>44925</v>
      </c>
      <c r="X171" s="17">
        <v>45046</v>
      </c>
      <c r="Y171" s="17">
        <v>45046</v>
      </c>
      <c r="Z171" s="43">
        <v>7000000</v>
      </c>
      <c r="AA171" s="19">
        <v>13000000</v>
      </c>
      <c r="AB171" s="19">
        <v>0</v>
      </c>
      <c r="AC171" s="19">
        <v>0</v>
      </c>
      <c r="AD171" s="19">
        <v>0</v>
      </c>
      <c r="AE171" s="20">
        <f t="shared" si="18"/>
        <v>20000000</v>
      </c>
      <c r="AF171" s="19">
        <v>0</v>
      </c>
      <c r="AG171" s="20">
        <f t="shared" si="19"/>
        <v>20000000</v>
      </c>
      <c r="AH171" s="21">
        <v>0</v>
      </c>
      <c r="AI171" s="20">
        <f t="shared" si="20"/>
        <v>20000000</v>
      </c>
      <c r="AJ171" s="34" t="s">
        <v>67</v>
      </c>
      <c r="AK171" s="22" t="s">
        <v>185</v>
      </c>
      <c r="AL171" s="44">
        <v>830039229</v>
      </c>
      <c r="AM171" s="44">
        <v>1</v>
      </c>
      <c r="AN171" s="24" t="s">
        <v>724</v>
      </c>
      <c r="AO171" s="44">
        <v>3183592682</v>
      </c>
      <c r="AP171" s="46" t="s">
        <v>725</v>
      </c>
      <c r="AQ171" s="45" t="s">
        <v>31</v>
      </c>
      <c r="AR171" s="4"/>
      <c r="AS171" s="4"/>
      <c r="AT171" s="4"/>
      <c r="AU171" s="4"/>
      <c r="AV171" s="4"/>
      <c r="AW171" s="4"/>
      <c r="AX171" s="4"/>
      <c r="AY171" s="4"/>
      <c r="AZ171" s="4"/>
      <c r="BA171" s="4"/>
      <c r="BB171" s="4"/>
      <c r="BC171" s="4"/>
      <c r="BD171" s="4"/>
      <c r="BE171" s="4"/>
      <c r="BF171" s="4"/>
      <c r="BG171" s="4"/>
      <c r="BH171" s="4"/>
      <c r="BI171" s="4"/>
      <c r="BJ171" s="4"/>
      <c r="BK171" s="4"/>
      <c r="BL171" s="4"/>
      <c r="BM171" s="4"/>
      <c r="BN171" s="4"/>
      <c r="BO171" s="4"/>
      <c r="BP171" s="4"/>
      <c r="BQ171" s="4"/>
      <c r="BR171" s="4"/>
      <c r="BS171" s="4"/>
      <c r="BT171" s="4"/>
      <c r="BU171" s="4"/>
      <c r="BV171" s="4"/>
      <c r="BW171" s="4"/>
      <c r="BX171" s="4"/>
      <c r="BY171" s="4"/>
      <c r="BZ171" s="4"/>
      <c r="CA171" s="4"/>
      <c r="CB171" s="4"/>
      <c r="CC171" s="4"/>
      <c r="CD171" s="4"/>
      <c r="CE171" s="4"/>
      <c r="CF171" s="4"/>
      <c r="CG171" s="4"/>
      <c r="CH171" s="4"/>
      <c r="CI171" s="4"/>
      <c r="CJ171" s="4"/>
      <c r="CK171" s="4"/>
      <c r="CL171" s="4"/>
      <c r="CM171" s="4"/>
      <c r="CN171" s="4"/>
      <c r="CO171" s="4"/>
      <c r="CP171" s="4"/>
      <c r="CQ171" s="4"/>
      <c r="CR171" s="4"/>
      <c r="CS171" s="4"/>
      <c r="CT171" s="4"/>
      <c r="CU171" s="4"/>
      <c r="CV171" s="4"/>
      <c r="CW171" s="4"/>
      <c r="CX171" s="4"/>
      <c r="CY171" s="4"/>
      <c r="CZ171" s="4"/>
      <c r="DA171" s="4"/>
      <c r="DB171" s="4"/>
      <c r="DC171" s="4"/>
      <c r="DD171" s="4"/>
      <c r="DE171" s="4"/>
      <c r="DF171" s="4"/>
      <c r="DG171" s="4"/>
      <c r="DH171" s="4"/>
      <c r="DI171" s="4"/>
      <c r="DJ171" s="4"/>
      <c r="DK171" s="4"/>
      <c r="DL171" s="4"/>
      <c r="DM171" s="4"/>
      <c r="DN171" s="4"/>
      <c r="DO171" s="4"/>
      <c r="DP171" s="4"/>
      <c r="DQ171" s="4"/>
      <c r="DR171" s="4"/>
      <c r="DS171" s="4"/>
      <c r="DT171" s="4"/>
      <c r="DU171" s="4"/>
      <c r="DV171" s="4"/>
      <c r="DW171" s="4"/>
      <c r="DX171" s="4"/>
      <c r="DY171" s="4"/>
      <c r="DZ171" s="4"/>
      <c r="EA171" s="4"/>
      <c r="EB171" s="4"/>
      <c r="EC171" s="4"/>
      <c r="ED171" s="4"/>
      <c r="EE171" s="4"/>
      <c r="EF171" s="4"/>
      <c r="EG171" s="4"/>
      <c r="EH171" s="4"/>
      <c r="EI171" s="4"/>
      <c r="EJ171" s="4"/>
      <c r="EK171" s="4"/>
      <c r="EL171" s="4"/>
      <c r="EM171" s="4"/>
      <c r="EN171" s="4"/>
      <c r="EO171" s="4"/>
      <c r="EP171" s="4"/>
      <c r="EQ171" s="4"/>
      <c r="ER171" s="4"/>
      <c r="ES171" s="4"/>
      <c r="ET171" s="4"/>
      <c r="EU171" s="4"/>
      <c r="EV171" s="4"/>
      <c r="EW171" s="4"/>
      <c r="EX171" s="4"/>
      <c r="EY171" s="4"/>
      <c r="EZ171" s="4"/>
      <c r="FA171" s="4"/>
      <c r="FB171" s="4"/>
      <c r="FC171" s="4"/>
      <c r="FD171" s="4"/>
      <c r="FE171" s="4"/>
      <c r="FF171" s="4"/>
      <c r="FG171" s="4"/>
      <c r="FH171" s="4"/>
      <c r="FI171" s="4"/>
      <c r="FJ171" s="4"/>
      <c r="FK171" s="4"/>
      <c r="FL171" s="4"/>
      <c r="FM171" s="4"/>
      <c r="FN171" s="4"/>
      <c r="FO171" s="4"/>
      <c r="FP171" s="4"/>
      <c r="FQ171" s="4"/>
      <c r="FR171" s="4"/>
      <c r="FS171" s="4"/>
      <c r="FT171" s="4"/>
      <c r="FU171" s="4"/>
      <c r="FV171" s="4"/>
      <c r="FW171" s="4"/>
      <c r="FX171" s="4"/>
      <c r="FY171" s="4"/>
      <c r="FZ171" s="4"/>
      <c r="GA171" s="4"/>
      <c r="GB171" s="4"/>
      <c r="GC171" s="4"/>
      <c r="GD171" s="4"/>
      <c r="GE171" s="4"/>
      <c r="GF171" s="4"/>
      <c r="GG171" s="4"/>
      <c r="GH171" s="4"/>
      <c r="GI171" s="4"/>
      <c r="GJ171" s="4"/>
      <c r="GK171" s="4"/>
      <c r="GL171" s="4"/>
      <c r="GM171" s="4"/>
      <c r="GN171" s="4"/>
      <c r="GO171" s="4"/>
      <c r="GP171" s="4"/>
      <c r="GQ171" s="4"/>
      <c r="GR171" s="4"/>
      <c r="GS171" s="4"/>
      <c r="GT171" s="4"/>
      <c r="GU171" s="4"/>
      <c r="GV171" s="4"/>
      <c r="GW171" s="4"/>
      <c r="GX171" s="4"/>
      <c r="GY171" s="4"/>
      <c r="GZ171" s="4"/>
      <c r="HA171" s="4"/>
      <c r="HB171" s="4"/>
      <c r="HC171" s="4"/>
      <c r="HD171" s="4"/>
      <c r="HE171" s="4"/>
      <c r="HF171" s="4"/>
      <c r="HG171" s="4"/>
      <c r="HH171" s="4"/>
      <c r="HI171" s="4"/>
      <c r="HJ171" s="4"/>
      <c r="HK171" s="4"/>
      <c r="HL171" s="4"/>
      <c r="HM171" s="4"/>
      <c r="HN171" s="4"/>
      <c r="HO171" s="4"/>
      <c r="HP171" s="4"/>
      <c r="HQ171" s="4"/>
      <c r="HR171" s="4"/>
      <c r="HS171" s="4"/>
      <c r="HT171" s="4"/>
      <c r="HU171" s="4"/>
      <c r="HV171" s="4"/>
      <c r="HW171" s="4"/>
      <c r="HX171" s="4"/>
      <c r="HY171" s="4"/>
      <c r="HZ171" s="4"/>
      <c r="IA171" s="4"/>
      <c r="IB171" s="4"/>
      <c r="IC171" s="4"/>
      <c r="ID171" s="4"/>
      <c r="IE171" s="4"/>
      <c r="IF171" s="4"/>
      <c r="IG171" s="4"/>
      <c r="IH171" s="4"/>
      <c r="II171" s="4"/>
      <c r="IJ171" s="4"/>
      <c r="IK171" s="4"/>
      <c r="IL171" s="4"/>
      <c r="IM171" s="4"/>
      <c r="IN171" s="4"/>
      <c r="IO171" s="4"/>
      <c r="IP171" s="4"/>
      <c r="IQ171" s="4"/>
      <c r="IR171" s="4"/>
      <c r="IS171" s="4"/>
      <c r="IT171" s="4"/>
      <c r="IU171" s="4"/>
      <c r="IV171" s="4"/>
      <c r="IW171" s="4"/>
      <c r="IX171" s="4"/>
      <c r="IY171" s="4"/>
      <c r="IZ171" s="4"/>
      <c r="JA171" s="4"/>
      <c r="JB171" s="4"/>
      <c r="JC171" s="4"/>
      <c r="JD171" s="4"/>
      <c r="JE171" s="4"/>
      <c r="JF171" s="4"/>
      <c r="JG171" s="4"/>
      <c r="JH171" s="4"/>
      <c r="JI171" s="4"/>
      <c r="JJ171" s="4"/>
      <c r="JK171" s="4"/>
      <c r="JL171" s="4"/>
      <c r="JM171" s="4"/>
      <c r="JN171" s="4"/>
      <c r="JO171" s="4"/>
      <c r="JP171" s="4"/>
      <c r="JQ171" s="4"/>
      <c r="JR171" s="4"/>
      <c r="JS171" s="4"/>
      <c r="JT171" s="4"/>
      <c r="JU171" s="4"/>
      <c r="JV171" s="4"/>
      <c r="JW171" s="4"/>
      <c r="JX171" s="4"/>
      <c r="JY171" s="4"/>
      <c r="JZ171" s="4"/>
      <c r="KA171" s="4"/>
      <c r="KB171" s="4"/>
      <c r="KC171" s="4"/>
      <c r="KD171" s="4"/>
      <c r="KE171" s="4"/>
      <c r="KF171" s="4"/>
      <c r="KG171" s="4"/>
      <c r="KH171" s="4"/>
      <c r="KI171" s="4"/>
      <c r="KJ171" s="4"/>
      <c r="KK171" s="4"/>
      <c r="KL171" s="4"/>
      <c r="KM171" s="4"/>
      <c r="KN171" s="4"/>
      <c r="KO171" s="4"/>
      <c r="KP171" s="4"/>
      <c r="KQ171" s="4"/>
      <c r="KR171" s="4"/>
      <c r="KS171" s="4"/>
      <c r="KT171" s="4"/>
      <c r="KU171" s="4"/>
      <c r="KV171" s="4"/>
      <c r="KW171" s="4"/>
      <c r="KX171" s="4"/>
      <c r="KY171" s="4"/>
      <c r="KZ171" s="4"/>
      <c r="LA171" s="4"/>
      <c r="LB171" s="4"/>
      <c r="LC171" s="4"/>
      <c r="LD171" s="4"/>
      <c r="LE171" s="4"/>
      <c r="LF171" s="4"/>
      <c r="LG171" s="4"/>
      <c r="LH171" s="4"/>
      <c r="LI171" s="4"/>
      <c r="LJ171" s="4"/>
      <c r="LK171" s="4"/>
      <c r="LL171" s="4"/>
      <c r="LM171" s="4"/>
      <c r="LN171" s="4"/>
      <c r="LO171" s="4"/>
      <c r="LP171" s="4"/>
      <c r="LQ171" s="4"/>
      <c r="LR171" s="4"/>
      <c r="LS171" s="4"/>
      <c r="LT171" s="4"/>
      <c r="LU171" s="4"/>
      <c r="LV171" s="4"/>
      <c r="LW171" s="4"/>
      <c r="LX171" s="4"/>
      <c r="LY171" s="4"/>
      <c r="LZ171" s="4"/>
      <c r="MA171" s="4"/>
      <c r="MB171" s="4"/>
      <c r="MC171" s="4"/>
      <c r="MD171" s="4"/>
      <c r="ME171" s="4"/>
      <c r="MF171" s="4"/>
      <c r="MG171" s="4"/>
      <c r="MH171" s="4"/>
      <c r="MI171" s="4"/>
      <c r="MJ171" s="4"/>
      <c r="MK171" s="4"/>
      <c r="ML171" s="4"/>
      <c r="MM171" s="4"/>
      <c r="MN171" s="4"/>
      <c r="MO171" s="4"/>
      <c r="MP171" s="4"/>
      <c r="MQ171" s="4"/>
      <c r="MR171" s="4"/>
      <c r="MS171" s="4"/>
      <c r="MT171" s="4"/>
      <c r="MU171" s="4"/>
      <c r="MV171" s="4"/>
      <c r="MW171" s="4"/>
      <c r="MX171" s="4"/>
      <c r="MY171" s="4"/>
      <c r="MZ171" s="4"/>
      <c r="NA171" s="4"/>
      <c r="NB171" s="4"/>
      <c r="NC171" s="4"/>
      <c r="ND171" s="4"/>
      <c r="NE171" s="4"/>
      <c r="NF171" s="4"/>
      <c r="NG171" s="4"/>
      <c r="NH171" s="4"/>
      <c r="NI171" s="4"/>
      <c r="NJ171" s="4"/>
      <c r="NK171" s="4"/>
      <c r="NL171" s="4"/>
      <c r="NM171" s="4"/>
      <c r="NN171" s="4"/>
      <c r="NO171" s="4"/>
      <c r="NP171" s="4"/>
      <c r="NQ171" s="4"/>
      <c r="NR171" s="4"/>
      <c r="NS171" s="4"/>
      <c r="NT171" s="4"/>
      <c r="NU171" s="4"/>
      <c r="NV171" s="4"/>
      <c r="NW171" s="4"/>
      <c r="NX171" s="4"/>
      <c r="NY171" s="4"/>
    </row>
    <row r="172" spans="1:389" s="31" customFormat="1" ht="125.25" customHeight="1">
      <c r="A172" s="5">
        <v>1</v>
      </c>
      <c r="B172" s="5"/>
      <c r="C172" s="5"/>
      <c r="D172" s="5"/>
      <c r="E172" s="5"/>
      <c r="F172" s="33"/>
      <c r="G172" s="33"/>
      <c r="H172" s="33">
        <v>1</v>
      </c>
      <c r="I172" s="33"/>
      <c r="J172" s="33"/>
      <c r="K172" s="33"/>
      <c r="L172" s="33"/>
      <c r="M172" s="36" t="s">
        <v>838</v>
      </c>
      <c r="N172" s="37" t="s">
        <v>119</v>
      </c>
      <c r="O172" s="38" t="s">
        <v>1340</v>
      </c>
      <c r="P172" s="39" t="s">
        <v>1341</v>
      </c>
      <c r="Q172" s="40">
        <v>1</v>
      </c>
      <c r="R172" s="40"/>
      <c r="S172" s="15" t="s">
        <v>1344</v>
      </c>
      <c r="T172" s="36" t="s">
        <v>136</v>
      </c>
      <c r="U172" s="42" t="s">
        <v>1345</v>
      </c>
      <c r="V172" s="17">
        <v>44922</v>
      </c>
      <c r="W172" s="17">
        <v>44925</v>
      </c>
      <c r="X172" s="17">
        <v>45046</v>
      </c>
      <c r="Y172" s="17">
        <v>45046</v>
      </c>
      <c r="Z172" s="43">
        <v>1000000</v>
      </c>
      <c r="AA172" s="19">
        <v>5000000</v>
      </c>
      <c r="AB172" s="19">
        <v>0</v>
      </c>
      <c r="AC172" s="19">
        <v>0</v>
      </c>
      <c r="AD172" s="19">
        <v>0</v>
      </c>
      <c r="AE172" s="20">
        <f t="shared" si="18"/>
        <v>6000000</v>
      </c>
      <c r="AF172" s="19">
        <v>0</v>
      </c>
      <c r="AG172" s="20">
        <f t="shared" si="19"/>
        <v>6000000</v>
      </c>
      <c r="AH172" s="21">
        <v>0</v>
      </c>
      <c r="AI172" s="20">
        <f t="shared" si="20"/>
        <v>6000000</v>
      </c>
      <c r="AJ172" s="34" t="s">
        <v>67</v>
      </c>
      <c r="AK172" s="22" t="s">
        <v>1346</v>
      </c>
      <c r="AL172" s="44">
        <v>900931305</v>
      </c>
      <c r="AM172" s="44">
        <v>0</v>
      </c>
      <c r="AN172" s="35" t="s">
        <v>1347</v>
      </c>
      <c r="AO172" s="44">
        <v>3208830857</v>
      </c>
      <c r="AP172" s="46" t="s">
        <v>1348</v>
      </c>
      <c r="AQ172" s="45" t="s">
        <v>31</v>
      </c>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4"/>
      <c r="IM172" s="4"/>
      <c r="IN172" s="4"/>
      <c r="IO172" s="4"/>
      <c r="IP172" s="4"/>
      <c r="IQ172" s="4"/>
      <c r="IR172" s="4"/>
      <c r="IS172" s="4"/>
      <c r="IT172" s="4"/>
      <c r="IU172" s="4"/>
      <c r="IV172" s="4"/>
      <c r="IW172" s="4"/>
      <c r="IX172" s="4"/>
      <c r="IY172" s="4"/>
      <c r="IZ172" s="4"/>
      <c r="JA172" s="4"/>
      <c r="JB172" s="4"/>
      <c r="JC172" s="4"/>
      <c r="JD172" s="4"/>
      <c r="JE172" s="4"/>
      <c r="JF172" s="4"/>
      <c r="JG172" s="4"/>
      <c r="JH172" s="4"/>
      <c r="JI172" s="4"/>
      <c r="JJ172" s="4"/>
      <c r="JK172" s="4"/>
      <c r="JL172" s="4"/>
      <c r="JM172" s="4"/>
      <c r="JN172" s="4"/>
      <c r="JO172" s="4"/>
      <c r="JP172" s="4"/>
      <c r="JQ172" s="4"/>
      <c r="JR172" s="4"/>
      <c r="JS172" s="4"/>
      <c r="JT172" s="4"/>
      <c r="JU172" s="4"/>
      <c r="JV172" s="4"/>
      <c r="JW172" s="4"/>
      <c r="JX172" s="4"/>
      <c r="JY172" s="4"/>
      <c r="JZ172" s="4"/>
      <c r="KA172" s="4"/>
      <c r="KB172" s="4"/>
      <c r="KC172" s="4"/>
      <c r="KD172" s="4"/>
      <c r="KE172" s="4"/>
      <c r="KF172" s="4"/>
      <c r="KG172" s="4"/>
      <c r="KH172" s="4"/>
      <c r="KI172" s="4"/>
      <c r="KJ172" s="4"/>
      <c r="KK172" s="4"/>
      <c r="KL172" s="4"/>
      <c r="KM172" s="4"/>
      <c r="KN172" s="4"/>
      <c r="KO172" s="4"/>
      <c r="KP172" s="4"/>
      <c r="KQ172" s="4"/>
      <c r="KR172" s="4"/>
      <c r="KS172" s="4"/>
      <c r="KT172" s="4"/>
      <c r="KU172" s="4"/>
      <c r="KV172" s="4"/>
      <c r="KW172" s="4"/>
      <c r="KX172" s="4"/>
      <c r="KY172" s="4"/>
      <c r="KZ172" s="4"/>
      <c r="LA172" s="4"/>
      <c r="LB172" s="4"/>
      <c r="LC172" s="4"/>
      <c r="LD172" s="4"/>
      <c r="LE172" s="4"/>
      <c r="LF172" s="4"/>
      <c r="LG172" s="4"/>
      <c r="LH172" s="4"/>
      <c r="LI172" s="4"/>
      <c r="LJ172" s="4"/>
      <c r="LK172" s="4"/>
      <c r="LL172" s="4"/>
      <c r="LM172" s="4"/>
      <c r="LN172" s="4"/>
      <c r="LO172" s="4"/>
      <c r="LP172" s="4"/>
      <c r="LQ172" s="4"/>
      <c r="LR172" s="4"/>
      <c r="LS172" s="4"/>
      <c r="LT172" s="4"/>
      <c r="LU172" s="4"/>
      <c r="LV172" s="4"/>
      <c r="LW172" s="4"/>
      <c r="LX172" s="4"/>
      <c r="LY172" s="4"/>
      <c r="LZ172" s="4"/>
      <c r="MA172" s="4"/>
      <c r="MB172" s="4"/>
      <c r="MC172" s="4"/>
      <c r="MD172" s="4"/>
      <c r="ME172" s="4"/>
      <c r="MF172" s="4"/>
      <c r="MG172" s="4"/>
      <c r="MH172" s="4"/>
      <c r="MI172" s="4"/>
      <c r="MJ172" s="4"/>
      <c r="MK172" s="4"/>
      <c r="ML172" s="4"/>
      <c r="MM172" s="4"/>
      <c r="MN172" s="4"/>
      <c r="MO172" s="4"/>
      <c r="MP172" s="4"/>
      <c r="MQ172" s="4"/>
      <c r="MR172" s="4"/>
      <c r="MS172" s="4"/>
      <c r="MT172" s="4"/>
      <c r="MU172" s="4"/>
      <c r="MV172" s="4"/>
      <c r="MW172" s="4"/>
      <c r="MX172" s="4"/>
      <c r="MY172" s="4"/>
      <c r="MZ172" s="4"/>
      <c r="NA172" s="4"/>
      <c r="NB172" s="4"/>
      <c r="NC172" s="4"/>
      <c r="ND172" s="4"/>
      <c r="NE172" s="4"/>
      <c r="NF172" s="4"/>
      <c r="NG172" s="4"/>
      <c r="NH172" s="4"/>
      <c r="NI172" s="4"/>
      <c r="NJ172" s="4"/>
      <c r="NK172" s="4"/>
      <c r="NL172" s="4"/>
      <c r="NM172" s="4"/>
      <c r="NN172" s="4"/>
      <c r="NO172" s="4"/>
      <c r="NP172" s="4"/>
      <c r="NQ172" s="4"/>
      <c r="NR172" s="4"/>
      <c r="NS172" s="4"/>
      <c r="NT172" s="4"/>
      <c r="NU172" s="4"/>
      <c r="NV172" s="4"/>
      <c r="NW172" s="4"/>
      <c r="NX172" s="4"/>
      <c r="NY172" s="4"/>
    </row>
    <row r="173" spans="1:389" s="31" customFormat="1" ht="125.25" customHeight="1">
      <c r="A173" s="5">
        <v>1</v>
      </c>
      <c r="B173" s="5"/>
      <c r="C173" s="5"/>
      <c r="D173" s="5"/>
      <c r="E173" s="5"/>
      <c r="F173" s="33"/>
      <c r="G173" s="33"/>
      <c r="H173" s="33">
        <v>1</v>
      </c>
      <c r="I173" s="33"/>
      <c r="J173" s="33"/>
      <c r="K173" s="33"/>
      <c r="L173" s="33"/>
      <c r="M173" s="36" t="s">
        <v>831</v>
      </c>
      <c r="N173" s="37" t="s">
        <v>119</v>
      </c>
      <c r="O173" s="38" t="s">
        <v>1349</v>
      </c>
      <c r="P173" s="39" t="s">
        <v>1350</v>
      </c>
      <c r="Q173" s="40">
        <v>1</v>
      </c>
      <c r="R173" s="40"/>
      <c r="S173" s="15" t="s">
        <v>1351</v>
      </c>
      <c r="T173" s="53" t="s">
        <v>44</v>
      </c>
      <c r="U173" s="42" t="s">
        <v>1352</v>
      </c>
      <c r="V173" s="17">
        <v>44921</v>
      </c>
      <c r="W173" s="17">
        <v>44925</v>
      </c>
      <c r="X173" s="17">
        <v>45046</v>
      </c>
      <c r="Y173" s="17">
        <v>45046</v>
      </c>
      <c r="Z173" s="43">
        <v>19000000</v>
      </c>
      <c r="AA173" s="19">
        <v>46000000</v>
      </c>
      <c r="AB173" s="19">
        <v>0</v>
      </c>
      <c r="AC173" s="19">
        <v>0</v>
      </c>
      <c r="AD173" s="19">
        <v>0</v>
      </c>
      <c r="AE173" s="20">
        <f t="shared" ref="AE173" si="30">Z173+AA173+AB173+AC173+AD173</f>
        <v>65000000</v>
      </c>
      <c r="AF173" s="19">
        <v>0</v>
      </c>
      <c r="AG173" s="20">
        <f t="shared" ref="AG173" si="31">AE173+AF173</f>
        <v>65000000</v>
      </c>
      <c r="AH173" s="21">
        <v>0</v>
      </c>
      <c r="AI173" s="20">
        <f t="shared" ref="AI173" si="32">AG173-AH173</f>
        <v>65000000</v>
      </c>
      <c r="AJ173" s="34" t="s">
        <v>67</v>
      </c>
      <c r="AK173" s="22" t="s">
        <v>288</v>
      </c>
      <c r="AL173" s="44">
        <v>860024862</v>
      </c>
      <c r="AM173" s="44">
        <v>6</v>
      </c>
      <c r="AN173" s="24" t="s">
        <v>210</v>
      </c>
      <c r="AO173" s="44">
        <v>7441740</v>
      </c>
      <c r="AP173" s="46" t="s">
        <v>45</v>
      </c>
      <c r="AQ173" s="45" t="s">
        <v>31</v>
      </c>
      <c r="AR173" s="4"/>
      <c r="AS173" s="4"/>
      <c r="AT173" s="4"/>
      <c r="AU173" s="4"/>
      <c r="AV173" s="4"/>
      <c r="AW173" s="4"/>
      <c r="AX173" s="4"/>
      <c r="AY173" s="4"/>
      <c r="AZ173" s="4"/>
      <c r="BA173" s="4"/>
      <c r="BB173" s="4"/>
      <c r="BC173" s="4"/>
      <c r="BD173" s="4"/>
      <c r="BE173" s="4"/>
      <c r="BF173" s="4"/>
      <c r="BG173" s="4"/>
      <c r="BH173" s="4"/>
      <c r="BI173" s="4"/>
      <c r="BJ173" s="4"/>
      <c r="BK173" s="4"/>
      <c r="BL173" s="4"/>
      <c r="BM173" s="4"/>
      <c r="BN173" s="4"/>
      <c r="BO173" s="4"/>
      <c r="BP173" s="4"/>
      <c r="BQ173" s="4"/>
      <c r="BR173" s="4"/>
      <c r="BS173" s="4"/>
      <c r="BT173" s="4"/>
      <c r="BU173" s="4"/>
      <c r="BV173" s="4"/>
      <c r="BW173" s="4"/>
      <c r="BX173" s="4"/>
      <c r="BY173" s="4"/>
      <c r="BZ173" s="4"/>
      <c r="CA173" s="4"/>
      <c r="CB173" s="4"/>
      <c r="CC173" s="4"/>
      <c r="CD173" s="4"/>
      <c r="CE173" s="4"/>
      <c r="CF173" s="4"/>
      <c r="CG173" s="4"/>
      <c r="CH173" s="4"/>
      <c r="CI173" s="4"/>
      <c r="CJ173" s="4"/>
      <c r="CK173" s="4"/>
      <c r="CL173" s="4"/>
      <c r="CM173" s="4"/>
      <c r="CN173" s="4"/>
      <c r="CO173" s="4"/>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4"/>
      <c r="DP173" s="4"/>
      <c r="DQ173" s="4"/>
      <c r="DR173" s="4"/>
      <c r="DS173" s="4"/>
      <c r="DT173" s="4"/>
      <c r="DU173" s="4"/>
      <c r="DV173" s="4"/>
      <c r="DW173" s="4"/>
      <c r="DX173" s="4"/>
      <c r="DY173" s="4"/>
      <c r="DZ173" s="4"/>
      <c r="EA173" s="4"/>
      <c r="EB173" s="4"/>
      <c r="EC173" s="4"/>
      <c r="ED173" s="4"/>
      <c r="EE173" s="4"/>
      <c r="EF173" s="4"/>
      <c r="EG173" s="4"/>
      <c r="EH173" s="4"/>
      <c r="EI173" s="4"/>
      <c r="EJ173" s="4"/>
      <c r="EK173" s="4"/>
      <c r="EL173" s="4"/>
      <c r="EM173" s="4"/>
      <c r="EN173" s="4"/>
      <c r="EO173" s="4"/>
      <c r="EP173" s="4"/>
      <c r="EQ173" s="4"/>
      <c r="ER173" s="4"/>
      <c r="ES173" s="4"/>
      <c r="ET173" s="4"/>
      <c r="EU173" s="4"/>
      <c r="EV173" s="4"/>
      <c r="EW173" s="4"/>
      <c r="EX173" s="4"/>
      <c r="EY173" s="4"/>
      <c r="EZ173" s="4"/>
      <c r="FA173" s="4"/>
      <c r="FB173" s="4"/>
      <c r="FC173" s="4"/>
      <c r="FD173" s="4"/>
      <c r="FE173" s="4"/>
      <c r="FF173" s="4"/>
      <c r="FG173" s="4"/>
      <c r="FH173" s="4"/>
      <c r="FI173" s="4"/>
      <c r="FJ173" s="4"/>
      <c r="FK173" s="4"/>
      <c r="FL173" s="4"/>
      <c r="FM173" s="4"/>
      <c r="FN173" s="4"/>
      <c r="FO173" s="4"/>
      <c r="FP173" s="4"/>
      <c r="FQ173" s="4"/>
      <c r="FR173" s="4"/>
      <c r="FS173" s="4"/>
      <c r="FT173" s="4"/>
      <c r="FU173" s="4"/>
      <c r="FV173" s="4"/>
      <c r="FW173" s="4"/>
      <c r="FX173" s="4"/>
      <c r="FY173" s="4"/>
      <c r="FZ173" s="4"/>
      <c r="GA173" s="4"/>
      <c r="GB173" s="4"/>
      <c r="GC173" s="4"/>
      <c r="GD173" s="4"/>
      <c r="GE173" s="4"/>
      <c r="GF173" s="4"/>
      <c r="GG173" s="4"/>
      <c r="GH173" s="4"/>
      <c r="GI173" s="4"/>
      <c r="GJ173" s="4"/>
      <c r="GK173" s="4"/>
      <c r="GL173" s="4"/>
      <c r="GM173" s="4"/>
      <c r="GN173" s="4"/>
      <c r="GO173" s="4"/>
      <c r="GP173" s="4"/>
      <c r="GQ173" s="4"/>
      <c r="GR173" s="4"/>
      <c r="GS173" s="4"/>
      <c r="GT173" s="4"/>
      <c r="GU173" s="4"/>
      <c r="GV173" s="4"/>
      <c r="GW173" s="4"/>
      <c r="GX173" s="4"/>
      <c r="GY173" s="4"/>
      <c r="GZ173" s="4"/>
      <c r="HA173" s="4"/>
      <c r="HB173" s="4"/>
      <c r="HC173" s="4"/>
      <c r="HD173" s="4"/>
      <c r="HE173" s="4"/>
      <c r="HF173" s="4"/>
      <c r="HG173" s="4"/>
      <c r="HH173" s="4"/>
      <c r="HI173" s="4"/>
      <c r="HJ173" s="4"/>
      <c r="HK173" s="4"/>
      <c r="HL173" s="4"/>
      <c r="HM173" s="4"/>
      <c r="HN173" s="4"/>
      <c r="HO173" s="4"/>
      <c r="HP173" s="4"/>
      <c r="HQ173" s="4"/>
      <c r="HR173" s="4"/>
      <c r="HS173" s="4"/>
      <c r="HT173" s="4"/>
      <c r="HU173" s="4"/>
      <c r="HV173" s="4"/>
      <c r="HW173" s="4"/>
      <c r="HX173" s="4"/>
      <c r="HY173" s="4"/>
      <c r="HZ173" s="4"/>
      <c r="IA173" s="4"/>
      <c r="IB173" s="4"/>
      <c r="IC173" s="4"/>
      <c r="ID173" s="4"/>
      <c r="IE173" s="4"/>
      <c r="IF173" s="4"/>
      <c r="IG173" s="4"/>
      <c r="IH173" s="4"/>
      <c r="II173" s="4"/>
      <c r="IJ173" s="4"/>
      <c r="IK173" s="4"/>
      <c r="IL173" s="4"/>
      <c r="IM173" s="4"/>
      <c r="IN173" s="4"/>
      <c r="IO173" s="4"/>
      <c r="IP173" s="4"/>
      <c r="IQ173" s="4"/>
      <c r="IR173" s="4"/>
      <c r="IS173" s="4"/>
      <c r="IT173" s="4"/>
      <c r="IU173" s="4"/>
      <c r="IV173" s="4"/>
      <c r="IW173" s="4"/>
      <c r="IX173" s="4"/>
      <c r="IY173" s="4"/>
      <c r="IZ173" s="4"/>
      <c r="JA173" s="4"/>
      <c r="JB173" s="4"/>
      <c r="JC173" s="4"/>
      <c r="JD173" s="4"/>
      <c r="JE173" s="4"/>
      <c r="JF173" s="4"/>
      <c r="JG173" s="4"/>
      <c r="JH173" s="4"/>
      <c r="JI173" s="4"/>
      <c r="JJ173" s="4"/>
      <c r="JK173" s="4"/>
      <c r="JL173" s="4"/>
      <c r="JM173" s="4"/>
      <c r="JN173" s="4"/>
      <c r="JO173" s="4"/>
      <c r="JP173" s="4"/>
      <c r="JQ173" s="4"/>
      <c r="JR173" s="4"/>
      <c r="JS173" s="4"/>
      <c r="JT173" s="4"/>
      <c r="JU173" s="4"/>
      <c r="JV173" s="4"/>
      <c r="JW173" s="4"/>
      <c r="JX173" s="4"/>
      <c r="JY173" s="4"/>
      <c r="JZ173" s="4"/>
      <c r="KA173" s="4"/>
      <c r="KB173" s="4"/>
      <c r="KC173" s="4"/>
      <c r="KD173" s="4"/>
      <c r="KE173" s="4"/>
      <c r="KF173" s="4"/>
      <c r="KG173" s="4"/>
      <c r="KH173" s="4"/>
      <c r="KI173" s="4"/>
      <c r="KJ173" s="4"/>
      <c r="KK173" s="4"/>
      <c r="KL173" s="4"/>
      <c r="KM173" s="4"/>
      <c r="KN173" s="4"/>
      <c r="KO173" s="4"/>
      <c r="KP173" s="4"/>
      <c r="KQ173" s="4"/>
      <c r="KR173" s="4"/>
      <c r="KS173" s="4"/>
      <c r="KT173" s="4"/>
      <c r="KU173" s="4"/>
      <c r="KV173" s="4"/>
      <c r="KW173" s="4"/>
      <c r="KX173" s="4"/>
      <c r="KY173" s="4"/>
      <c r="KZ173" s="4"/>
      <c r="LA173" s="4"/>
      <c r="LB173" s="4"/>
      <c r="LC173" s="4"/>
      <c r="LD173" s="4"/>
      <c r="LE173" s="4"/>
      <c r="LF173" s="4"/>
      <c r="LG173" s="4"/>
      <c r="LH173" s="4"/>
      <c r="LI173" s="4"/>
      <c r="LJ173" s="4"/>
      <c r="LK173" s="4"/>
      <c r="LL173" s="4"/>
      <c r="LM173" s="4"/>
      <c r="LN173" s="4"/>
      <c r="LO173" s="4"/>
      <c r="LP173" s="4"/>
      <c r="LQ173" s="4"/>
      <c r="LR173" s="4"/>
      <c r="LS173" s="4"/>
      <c r="LT173" s="4"/>
      <c r="LU173" s="4"/>
      <c r="LV173" s="4"/>
      <c r="LW173" s="4"/>
      <c r="LX173" s="4"/>
      <c r="LY173" s="4"/>
      <c r="LZ173" s="4"/>
      <c r="MA173" s="4"/>
      <c r="MB173" s="4"/>
      <c r="MC173" s="4"/>
      <c r="MD173" s="4"/>
      <c r="ME173" s="4"/>
      <c r="MF173" s="4"/>
      <c r="MG173" s="4"/>
      <c r="MH173" s="4"/>
      <c r="MI173" s="4"/>
      <c r="MJ173" s="4"/>
      <c r="MK173" s="4"/>
      <c r="ML173" s="4"/>
      <c r="MM173" s="4"/>
      <c r="MN173" s="4"/>
      <c r="MO173" s="4"/>
      <c r="MP173" s="4"/>
      <c r="MQ173" s="4"/>
      <c r="MR173" s="4"/>
      <c r="MS173" s="4"/>
      <c r="MT173" s="4"/>
      <c r="MU173" s="4"/>
      <c r="MV173" s="4"/>
      <c r="MW173" s="4"/>
      <c r="MX173" s="4"/>
      <c r="MY173" s="4"/>
      <c r="MZ173" s="4"/>
      <c r="NA173" s="4"/>
      <c r="NB173" s="4"/>
      <c r="NC173" s="4"/>
      <c r="ND173" s="4"/>
      <c r="NE173" s="4"/>
      <c r="NF173" s="4"/>
      <c r="NG173" s="4"/>
      <c r="NH173" s="4"/>
      <c r="NI173" s="4"/>
      <c r="NJ173" s="4"/>
      <c r="NK173" s="4"/>
      <c r="NL173" s="4"/>
      <c r="NM173" s="4"/>
      <c r="NN173" s="4"/>
      <c r="NO173" s="4"/>
      <c r="NP173" s="4"/>
      <c r="NQ173" s="4"/>
      <c r="NR173" s="4"/>
      <c r="NS173" s="4"/>
      <c r="NT173" s="4"/>
      <c r="NU173" s="4"/>
      <c r="NV173" s="4"/>
      <c r="NW173" s="4"/>
      <c r="NX173" s="4"/>
      <c r="NY173" s="4"/>
    </row>
    <row r="174" spans="1:389" s="31" customFormat="1" ht="125.25" customHeight="1">
      <c r="A174" s="5"/>
      <c r="B174" s="5"/>
      <c r="C174" s="5">
        <v>1</v>
      </c>
      <c r="D174" s="5"/>
      <c r="E174" s="5"/>
      <c r="F174" s="33"/>
      <c r="G174" s="33"/>
      <c r="H174" s="33"/>
      <c r="I174" s="33">
        <v>1</v>
      </c>
      <c r="J174" s="33"/>
      <c r="K174" s="33"/>
      <c r="L174" s="33"/>
      <c r="M174" s="36" t="s">
        <v>554</v>
      </c>
      <c r="N174" s="37" t="s">
        <v>119</v>
      </c>
      <c r="O174" s="38" t="s">
        <v>1353</v>
      </c>
      <c r="P174" s="39" t="s">
        <v>1354</v>
      </c>
      <c r="Q174" s="40">
        <v>1</v>
      </c>
      <c r="R174" s="40"/>
      <c r="S174" s="15" t="s">
        <v>1355</v>
      </c>
      <c r="T174" s="36" t="s">
        <v>689</v>
      </c>
      <c r="U174" s="42" t="s">
        <v>1356</v>
      </c>
      <c r="V174" s="17">
        <v>44922</v>
      </c>
      <c r="W174" s="17">
        <v>44925</v>
      </c>
      <c r="X174" s="17">
        <v>46234</v>
      </c>
      <c r="Y174" s="17">
        <v>46234</v>
      </c>
      <c r="Z174" s="43">
        <v>1000000</v>
      </c>
      <c r="AA174" s="19">
        <v>40000000</v>
      </c>
      <c r="AB174" s="19">
        <v>40000000</v>
      </c>
      <c r="AC174" s="19">
        <v>40000000</v>
      </c>
      <c r="AD174" s="19">
        <v>20000000</v>
      </c>
      <c r="AE174" s="20">
        <f t="shared" si="18"/>
        <v>141000000</v>
      </c>
      <c r="AF174" s="19">
        <v>0</v>
      </c>
      <c r="AG174" s="20">
        <f t="shared" si="19"/>
        <v>141000000</v>
      </c>
      <c r="AH174" s="21">
        <v>0</v>
      </c>
      <c r="AI174" s="20">
        <f t="shared" si="20"/>
        <v>141000000</v>
      </c>
      <c r="AJ174" s="34" t="s">
        <v>176</v>
      </c>
      <c r="AK174" s="22" t="s">
        <v>325</v>
      </c>
      <c r="AL174" s="44">
        <v>901154519</v>
      </c>
      <c r="AM174" s="44">
        <v>1</v>
      </c>
      <c r="AN174" s="24" t="s">
        <v>1357</v>
      </c>
      <c r="AO174" s="44">
        <v>5191796</v>
      </c>
      <c r="AP174" s="46" t="s">
        <v>326</v>
      </c>
      <c r="AQ174" s="45" t="s">
        <v>31</v>
      </c>
      <c r="AR174" s="4"/>
      <c r="AS174" s="4"/>
      <c r="AT174" s="4"/>
      <c r="AU174" s="4"/>
      <c r="AV174" s="4"/>
      <c r="AW174" s="4"/>
      <c r="AX174" s="4"/>
      <c r="AY174" s="4"/>
      <c r="AZ174" s="4"/>
      <c r="BA174" s="4"/>
      <c r="BB174" s="4"/>
      <c r="BC174" s="4"/>
      <c r="BD174" s="4"/>
      <c r="BE174" s="4"/>
      <c r="BF174" s="4"/>
      <c r="BG174" s="4"/>
      <c r="BH174" s="4"/>
      <c r="BI174" s="4"/>
      <c r="BJ174" s="4"/>
      <c r="BK174" s="4"/>
      <c r="BL174" s="4"/>
      <c r="BM174" s="4"/>
      <c r="BN174" s="4"/>
      <c r="BO174" s="4"/>
      <c r="BP174" s="4"/>
      <c r="BQ174" s="4"/>
      <c r="BR174" s="4"/>
      <c r="BS174" s="4"/>
      <c r="BT174" s="4"/>
      <c r="BU174" s="4"/>
      <c r="BV174" s="4"/>
      <c r="BW174" s="4"/>
      <c r="BX174" s="4"/>
      <c r="BY174" s="4"/>
      <c r="BZ174" s="4"/>
      <c r="CA174" s="4"/>
      <c r="CB174" s="4"/>
      <c r="CC174" s="4"/>
      <c r="CD174" s="4"/>
      <c r="CE174" s="4"/>
      <c r="CF174" s="4"/>
      <c r="CG174" s="4"/>
      <c r="CH174" s="4"/>
      <c r="CI174" s="4"/>
      <c r="CJ174" s="4"/>
      <c r="CK174" s="4"/>
      <c r="CL174" s="4"/>
      <c r="CM174" s="4"/>
      <c r="CN174" s="4"/>
      <c r="CO174" s="4"/>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4"/>
      <c r="DP174" s="4"/>
      <c r="DQ174" s="4"/>
      <c r="DR174" s="4"/>
      <c r="DS174" s="4"/>
      <c r="DT174" s="4"/>
      <c r="DU174" s="4"/>
      <c r="DV174" s="4"/>
      <c r="DW174" s="4"/>
      <c r="DX174" s="4"/>
      <c r="DY174" s="4"/>
      <c r="DZ174" s="4"/>
      <c r="EA174" s="4"/>
      <c r="EB174" s="4"/>
      <c r="EC174" s="4"/>
      <c r="ED174" s="4"/>
      <c r="EE174" s="4"/>
      <c r="EF174" s="4"/>
      <c r="EG174" s="4"/>
      <c r="EH174" s="4"/>
      <c r="EI174" s="4"/>
      <c r="EJ174" s="4"/>
      <c r="EK174" s="4"/>
      <c r="EL174" s="4"/>
      <c r="EM174" s="4"/>
      <c r="EN174" s="4"/>
      <c r="EO174" s="4"/>
      <c r="EP174" s="4"/>
      <c r="EQ174" s="4"/>
      <c r="ER174" s="4"/>
      <c r="ES174" s="4"/>
      <c r="ET174" s="4"/>
      <c r="EU174" s="4"/>
      <c r="EV174" s="4"/>
      <c r="EW174" s="4"/>
      <c r="EX174" s="4"/>
      <c r="EY174" s="4"/>
      <c r="EZ174" s="4"/>
      <c r="FA174" s="4"/>
      <c r="FB174" s="4"/>
      <c r="FC174" s="4"/>
      <c r="FD174" s="4"/>
      <c r="FE174" s="4"/>
      <c r="FF174" s="4"/>
      <c r="FG174" s="4"/>
      <c r="FH174" s="4"/>
      <c r="FI174" s="4"/>
      <c r="FJ174" s="4"/>
      <c r="FK174" s="4"/>
      <c r="FL174" s="4"/>
      <c r="FM174" s="4"/>
      <c r="FN174" s="4"/>
      <c r="FO174" s="4"/>
      <c r="FP174" s="4"/>
      <c r="FQ174" s="4"/>
      <c r="FR174" s="4"/>
      <c r="FS174" s="4"/>
      <c r="FT174" s="4"/>
      <c r="FU174" s="4"/>
      <c r="FV174" s="4"/>
      <c r="FW174" s="4"/>
      <c r="FX174" s="4"/>
      <c r="FY174" s="4"/>
      <c r="FZ174" s="4"/>
      <c r="GA174" s="4"/>
      <c r="GB174" s="4"/>
      <c r="GC174" s="4"/>
      <c r="GD174" s="4"/>
      <c r="GE174" s="4"/>
      <c r="GF174" s="4"/>
      <c r="GG174" s="4"/>
      <c r="GH174" s="4"/>
      <c r="GI174" s="4"/>
      <c r="GJ174" s="4"/>
      <c r="GK174" s="4"/>
      <c r="GL174" s="4"/>
      <c r="GM174" s="4"/>
      <c r="GN174" s="4"/>
      <c r="GO174" s="4"/>
      <c r="GP174" s="4"/>
      <c r="GQ174" s="4"/>
      <c r="GR174" s="4"/>
      <c r="GS174" s="4"/>
      <c r="GT174" s="4"/>
      <c r="GU174" s="4"/>
      <c r="GV174" s="4"/>
      <c r="GW174" s="4"/>
      <c r="GX174" s="4"/>
      <c r="GY174" s="4"/>
      <c r="GZ174" s="4"/>
      <c r="HA174" s="4"/>
      <c r="HB174" s="4"/>
      <c r="HC174" s="4"/>
      <c r="HD174" s="4"/>
      <c r="HE174" s="4"/>
      <c r="HF174" s="4"/>
      <c r="HG174" s="4"/>
      <c r="HH174" s="4"/>
      <c r="HI174" s="4"/>
      <c r="HJ174" s="4"/>
      <c r="HK174" s="4"/>
      <c r="HL174" s="4"/>
      <c r="HM174" s="4"/>
      <c r="HN174" s="4"/>
      <c r="HO174" s="4"/>
      <c r="HP174" s="4"/>
      <c r="HQ174" s="4"/>
      <c r="HR174" s="4"/>
      <c r="HS174" s="4"/>
      <c r="HT174" s="4"/>
      <c r="HU174" s="4"/>
      <c r="HV174" s="4"/>
      <c r="HW174" s="4"/>
      <c r="HX174" s="4"/>
      <c r="HY174" s="4"/>
      <c r="HZ174" s="4"/>
      <c r="IA174" s="4"/>
      <c r="IB174" s="4"/>
      <c r="IC174" s="4"/>
      <c r="ID174" s="4"/>
      <c r="IE174" s="4"/>
      <c r="IF174" s="4"/>
      <c r="IG174" s="4"/>
      <c r="IH174" s="4"/>
      <c r="II174" s="4"/>
      <c r="IJ174" s="4"/>
      <c r="IK174" s="4"/>
      <c r="IL174" s="4"/>
      <c r="IM174" s="4"/>
      <c r="IN174" s="4"/>
      <c r="IO174" s="4"/>
      <c r="IP174" s="4"/>
      <c r="IQ174" s="4"/>
      <c r="IR174" s="4"/>
      <c r="IS174" s="4"/>
      <c r="IT174" s="4"/>
      <c r="IU174" s="4"/>
      <c r="IV174" s="4"/>
      <c r="IW174" s="4"/>
      <c r="IX174" s="4"/>
      <c r="IY174" s="4"/>
      <c r="IZ174" s="4"/>
      <c r="JA174" s="4"/>
      <c r="JB174" s="4"/>
      <c r="JC174" s="4"/>
      <c r="JD174" s="4"/>
      <c r="JE174" s="4"/>
      <c r="JF174" s="4"/>
      <c r="JG174" s="4"/>
      <c r="JH174" s="4"/>
      <c r="JI174" s="4"/>
      <c r="JJ174" s="4"/>
      <c r="JK174" s="4"/>
      <c r="JL174" s="4"/>
      <c r="JM174" s="4"/>
      <c r="JN174" s="4"/>
      <c r="JO174" s="4"/>
      <c r="JP174" s="4"/>
      <c r="JQ174" s="4"/>
      <c r="JR174" s="4"/>
      <c r="JS174" s="4"/>
      <c r="JT174" s="4"/>
      <c r="JU174" s="4"/>
      <c r="JV174" s="4"/>
      <c r="JW174" s="4"/>
      <c r="JX174" s="4"/>
      <c r="JY174" s="4"/>
      <c r="JZ174" s="4"/>
      <c r="KA174" s="4"/>
      <c r="KB174" s="4"/>
      <c r="KC174" s="4"/>
      <c r="KD174" s="4"/>
      <c r="KE174" s="4"/>
      <c r="KF174" s="4"/>
      <c r="KG174" s="4"/>
      <c r="KH174" s="4"/>
      <c r="KI174" s="4"/>
      <c r="KJ174" s="4"/>
      <c r="KK174" s="4"/>
      <c r="KL174" s="4"/>
      <c r="KM174" s="4"/>
      <c r="KN174" s="4"/>
      <c r="KO174" s="4"/>
      <c r="KP174" s="4"/>
      <c r="KQ174" s="4"/>
      <c r="KR174" s="4"/>
      <c r="KS174" s="4"/>
      <c r="KT174" s="4"/>
      <c r="KU174" s="4"/>
      <c r="KV174" s="4"/>
      <c r="KW174" s="4"/>
      <c r="KX174" s="4"/>
      <c r="KY174" s="4"/>
      <c r="KZ174" s="4"/>
      <c r="LA174" s="4"/>
      <c r="LB174" s="4"/>
      <c r="LC174" s="4"/>
      <c r="LD174" s="4"/>
      <c r="LE174" s="4"/>
      <c r="LF174" s="4"/>
      <c r="LG174" s="4"/>
      <c r="LH174" s="4"/>
      <c r="LI174" s="4"/>
      <c r="LJ174" s="4"/>
      <c r="LK174" s="4"/>
      <c r="LL174" s="4"/>
      <c r="LM174" s="4"/>
      <c r="LN174" s="4"/>
      <c r="LO174" s="4"/>
      <c r="LP174" s="4"/>
      <c r="LQ174" s="4"/>
      <c r="LR174" s="4"/>
      <c r="LS174" s="4"/>
      <c r="LT174" s="4"/>
      <c r="LU174" s="4"/>
      <c r="LV174" s="4"/>
      <c r="LW174" s="4"/>
      <c r="LX174" s="4"/>
      <c r="LY174" s="4"/>
      <c r="LZ174" s="4"/>
      <c r="MA174" s="4"/>
      <c r="MB174" s="4"/>
      <c r="MC174" s="4"/>
      <c r="MD174" s="4"/>
      <c r="ME174" s="4"/>
      <c r="MF174" s="4"/>
      <c r="MG174" s="4"/>
      <c r="MH174" s="4"/>
      <c r="MI174" s="4"/>
      <c r="MJ174" s="4"/>
      <c r="MK174" s="4"/>
      <c r="ML174" s="4"/>
      <c r="MM174" s="4"/>
      <c r="MN174" s="4"/>
      <c r="MO174" s="4"/>
      <c r="MP174" s="4"/>
      <c r="MQ174" s="4"/>
      <c r="MR174" s="4"/>
      <c r="MS174" s="4"/>
      <c r="MT174" s="4"/>
      <c r="MU174" s="4"/>
      <c r="MV174" s="4"/>
      <c r="MW174" s="4"/>
      <c r="MX174" s="4"/>
      <c r="MY174" s="4"/>
      <c r="MZ174" s="4"/>
      <c r="NA174" s="4"/>
      <c r="NB174" s="4"/>
      <c r="NC174" s="4"/>
      <c r="ND174" s="4"/>
      <c r="NE174" s="4"/>
      <c r="NF174" s="4"/>
      <c r="NG174" s="4"/>
      <c r="NH174" s="4"/>
      <c r="NI174" s="4"/>
      <c r="NJ174" s="4"/>
      <c r="NK174" s="4"/>
      <c r="NL174" s="4"/>
      <c r="NM174" s="4"/>
      <c r="NN174" s="4"/>
      <c r="NO174" s="4"/>
      <c r="NP174" s="4"/>
      <c r="NQ174" s="4"/>
      <c r="NR174" s="4"/>
      <c r="NS174" s="4"/>
      <c r="NT174" s="4"/>
      <c r="NU174" s="4"/>
      <c r="NV174" s="4"/>
      <c r="NW174" s="4"/>
      <c r="NX174" s="4"/>
      <c r="NY174" s="4"/>
    </row>
    <row r="175" spans="1:389" s="31" customFormat="1" ht="125.25" customHeight="1">
      <c r="A175" s="5">
        <v>1</v>
      </c>
      <c r="B175" s="5"/>
      <c r="C175" s="5"/>
      <c r="D175" s="5"/>
      <c r="E175" s="5"/>
      <c r="F175" s="33"/>
      <c r="G175" s="33"/>
      <c r="H175" s="33">
        <v>1</v>
      </c>
      <c r="I175" s="33"/>
      <c r="J175" s="33"/>
      <c r="K175" s="33"/>
      <c r="L175" s="33"/>
      <c r="M175" s="36" t="s">
        <v>800</v>
      </c>
      <c r="N175" s="37" t="s">
        <v>119</v>
      </c>
      <c r="O175" s="38" t="s">
        <v>1358</v>
      </c>
      <c r="P175" s="39" t="s">
        <v>1359</v>
      </c>
      <c r="Q175" s="40">
        <v>1</v>
      </c>
      <c r="R175" s="40"/>
      <c r="S175" s="15" t="s">
        <v>1360</v>
      </c>
      <c r="T175" s="9" t="s">
        <v>722</v>
      </c>
      <c r="U175" s="42" t="s">
        <v>1361</v>
      </c>
      <c r="V175" s="17">
        <v>44922</v>
      </c>
      <c r="W175" s="17">
        <v>44925</v>
      </c>
      <c r="X175" s="17">
        <v>45046</v>
      </c>
      <c r="Y175" s="17">
        <v>45046</v>
      </c>
      <c r="Z175" s="43">
        <v>14000000</v>
      </c>
      <c r="AA175" s="19">
        <v>51000000</v>
      </c>
      <c r="AB175" s="19">
        <v>0</v>
      </c>
      <c r="AC175" s="19">
        <v>0</v>
      </c>
      <c r="AD175" s="19">
        <v>0</v>
      </c>
      <c r="AE175" s="20">
        <f t="shared" si="18"/>
        <v>65000000</v>
      </c>
      <c r="AF175" s="19">
        <v>0</v>
      </c>
      <c r="AG175" s="20">
        <f t="shared" si="19"/>
        <v>65000000</v>
      </c>
      <c r="AH175" s="21">
        <v>0</v>
      </c>
      <c r="AI175" s="20">
        <f t="shared" si="20"/>
        <v>65000000</v>
      </c>
      <c r="AJ175" s="34" t="s">
        <v>67</v>
      </c>
      <c r="AK175" s="22" t="s">
        <v>264</v>
      </c>
      <c r="AL175" s="44">
        <v>811021765</v>
      </c>
      <c r="AM175" s="44">
        <v>8</v>
      </c>
      <c r="AN175" s="35" t="s">
        <v>265</v>
      </c>
      <c r="AO175" s="44">
        <v>3204000</v>
      </c>
      <c r="AP175" s="46" t="s">
        <v>266</v>
      </c>
      <c r="AQ175" s="45" t="s">
        <v>95</v>
      </c>
      <c r="AR175" s="4"/>
      <c r="AS175" s="4"/>
      <c r="AT175" s="4"/>
      <c r="AU175" s="4"/>
      <c r="AV175" s="4"/>
      <c r="AW175" s="4"/>
      <c r="AX175" s="4"/>
      <c r="AY175" s="4"/>
      <c r="AZ175" s="4"/>
      <c r="BA175" s="4"/>
      <c r="BB175" s="4"/>
      <c r="BC175" s="4"/>
      <c r="BD175" s="4"/>
      <c r="BE175" s="4"/>
      <c r="BF175" s="4"/>
      <c r="BG175" s="4"/>
      <c r="BH175" s="4"/>
      <c r="BI175" s="4"/>
      <c r="BJ175" s="4"/>
      <c r="BK175" s="4"/>
      <c r="BL175" s="4"/>
      <c r="BM175" s="4"/>
      <c r="BN175" s="4"/>
      <c r="BO175" s="4"/>
      <c r="BP175" s="4"/>
      <c r="BQ175" s="4"/>
      <c r="BR175" s="4"/>
      <c r="BS175" s="4"/>
      <c r="BT175" s="4"/>
      <c r="BU175" s="4"/>
      <c r="BV175" s="4"/>
      <c r="BW175" s="4"/>
      <c r="BX175" s="4"/>
      <c r="BY175" s="4"/>
      <c r="BZ175" s="4"/>
      <c r="CA175" s="4"/>
      <c r="CB175" s="4"/>
      <c r="CC175" s="4"/>
      <c r="CD175" s="4"/>
      <c r="CE175" s="4"/>
      <c r="CF175" s="4"/>
      <c r="CG175" s="4"/>
      <c r="CH175" s="4"/>
      <c r="CI175" s="4"/>
      <c r="CJ175" s="4"/>
      <c r="CK175" s="4"/>
      <c r="CL175" s="4"/>
      <c r="CM175" s="4"/>
      <c r="CN175" s="4"/>
      <c r="CO175" s="4"/>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4"/>
      <c r="DP175" s="4"/>
      <c r="DQ175" s="4"/>
      <c r="DR175" s="4"/>
      <c r="DS175" s="4"/>
      <c r="DT175" s="4"/>
      <c r="DU175" s="4"/>
      <c r="DV175" s="4"/>
      <c r="DW175" s="4"/>
      <c r="DX175" s="4"/>
      <c r="DY175" s="4"/>
      <c r="DZ175" s="4"/>
      <c r="EA175" s="4"/>
      <c r="EB175" s="4"/>
      <c r="EC175" s="4"/>
      <c r="ED175" s="4"/>
      <c r="EE175" s="4"/>
      <c r="EF175" s="4"/>
      <c r="EG175" s="4"/>
      <c r="EH175" s="4"/>
      <c r="EI175" s="4"/>
      <c r="EJ175" s="4"/>
      <c r="EK175" s="4"/>
      <c r="EL175" s="4"/>
      <c r="EM175" s="4"/>
      <c r="EN175" s="4"/>
      <c r="EO175" s="4"/>
      <c r="EP175" s="4"/>
      <c r="EQ175" s="4"/>
      <c r="ER175" s="4"/>
      <c r="ES175" s="4"/>
      <c r="ET175" s="4"/>
      <c r="EU175" s="4"/>
      <c r="EV175" s="4"/>
      <c r="EW175" s="4"/>
      <c r="EX175" s="4"/>
      <c r="EY175" s="4"/>
      <c r="EZ175" s="4"/>
      <c r="FA175" s="4"/>
      <c r="FB175" s="4"/>
      <c r="FC175" s="4"/>
      <c r="FD175" s="4"/>
      <c r="FE175" s="4"/>
      <c r="FF175" s="4"/>
      <c r="FG175" s="4"/>
      <c r="FH175" s="4"/>
      <c r="FI175" s="4"/>
      <c r="FJ175" s="4"/>
      <c r="FK175" s="4"/>
      <c r="FL175" s="4"/>
      <c r="FM175" s="4"/>
      <c r="FN175" s="4"/>
      <c r="FO175" s="4"/>
      <c r="FP175" s="4"/>
      <c r="FQ175" s="4"/>
      <c r="FR175" s="4"/>
      <c r="FS175" s="4"/>
      <c r="FT175" s="4"/>
      <c r="FU175" s="4"/>
      <c r="FV175" s="4"/>
      <c r="FW175" s="4"/>
      <c r="FX175" s="4"/>
      <c r="FY175" s="4"/>
      <c r="FZ175" s="4"/>
      <c r="GA175" s="4"/>
      <c r="GB175" s="4"/>
      <c r="GC175" s="4"/>
      <c r="GD175" s="4"/>
      <c r="GE175" s="4"/>
      <c r="GF175" s="4"/>
      <c r="GG175" s="4"/>
      <c r="GH175" s="4"/>
      <c r="GI175" s="4"/>
      <c r="GJ175" s="4"/>
      <c r="GK175" s="4"/>
      <c r="GL175" s="4"/>
      <c r="GM175" s="4"/>
      <c r="GN175" s="4"/>
      <c r="GO175" s="4"/>
      <c r="GP175" s="4"/>
      <c r="GQ175" s="4"/>
      <c r="GR175" s="4"/>
      <c r="GS175" s="4"/>
      <c r="GT175" s="4"/>
      <c r="GU175" s="4"/>
      <c r="GV175" s="4"/>
      <c r="GW175" s="4"/>
      <c r="GX175" s="4"/>
      <c r="GY175" s="4"/>
      <c r="GZ175" s="4"/>
      <c r="HA175" s="4"/>
      <c r="HB175" s="4"/>
      <c r="HC175" s="4"/>
      <c r="HD175" s="4"/>
      <c r="HE175" s="4"/>
      <c r="HF175" s="4"/>
      <c r="HG175" s="4"/>
      <c r="HH175" s="4"/>
      <c r="HI175" s="4"/>
      <c r="HJ175" s="4"/>
      <c r="HK175" s="4"/>
      <c r="HL175" s="4"/>
      <c r="HM175" s="4"/>
      <c r="HN175" s="4"/>
      <c r="HO175" s="4"/>
      <c r="HP175" s="4"/>
      <c r="HQ175" s="4"/>
      <c r="HR175" s="4"/>
      <c r="HS175" s="4"/>
      <c r="HT175" s="4"/>
      <c r="HU175" s="4"/>
      <c r="HV175" s="4"/>
      <c r="HW175" s="4"/>
      <c r="HX175" s="4"/>
      <c r="HY175" s="4"/>
      <c r="HZ175" s="4"/>
      <c r="IA175" s="4"/>
      <c r="IB175" s="4"/>
      <c r="IC175" s="4"/>
      <c r="ID175" s="4"/>
      <c r="IE175" s="4"/>
      <c r="IF175" s="4"/>
      <c r="IG175" s="4"/>
      <c r="IH175" s="4"/>
      <c r="II175" s="4"/>
      <c r="IJ175" s="4"/>
      <c r="IK175" s="4"/>
      <c r="IL175" s="4"/>
      <c r="IM175" s="4"/>
      <c r="IN175" s="4"/>
      <c r="IO175" s="4"/>
      <c r="IP175" s="4"/>
      <c r="IQ175" s="4"/>
      <c r="IR175" s="4"/>
      <c r="IS175" s="4"/>
      <c r="IT175" s="4"/>
      <c r="IU175" s="4"/>
      <c r="IV175" s="4"/>
      <c r="IW175" s="4"/>
      <c r="IX175" s="4"/>
      <c r="IY175" s="4"/>
      <c r="IZ175" s="4"/>
      <c r="JA175" s="4"/>
      <c r="JB175" s="4"/>
      <c r="JC175" s="4"/>
      <c r="JD175" s="4"/>
      <c r="JE175" s="4"/>
      <c r="JF175" s="4"/>
      <c r="JG175" s="4"/>
      <c r="JH175" s="4"/>
      <c r="JI175" s="4"/>
      <c r="JJ175" s="4"/>
      <c r="JK175" s="4"/>
      <c r="JL175" s="4"/>
      <c r="JM175" s="4"/>
      <c r="JN175" s="4"/>
      <c r="JO175" s="4"/>
      <c r="JP175" s="4"/>
      <c r="JQ175" s="4"/>
      <c r="JR175" s="4"/>
      <c r="JS175" s="4"/>
      <c r="JT175" s="4"/>
      <c r="JU175" s="4"/>
      <c r="JV175" s="4"/>
      <c r="JW175" s="4"/>
      <c r="JX175" s="4"/>
      <c r="JY175" s="4"/>
      <c r="JZ175" s="4"/>
      <c r="KA175" s="4"/>
      <c r="KB175" s="4"/>
      <c r="KC175" s="4"/>
      <c r="KD175" s="4"/>
      <c r="KE175" s="4"/>
      <c r="KF175" s="4"/>
      <c r="KG175" s="4"/>
      <c r="KH175" s="4"/>
      <c r="KI175" s="4"/>
      <c r="KJ175" s="4"/>
      <c r="KK175" s="4"/>
      <c r="KL175" s="4"/>
      <c r="KM175" s="4"/>
      <c r="KN175" s="4"/>
      <c r="KO175" s="4"/>
      <c r="KP175" s="4"/>
      <c r="KQ175" s="4"/>
      <c r="KR175" s="4"/>
      <c r="KS175" s="4"/>
      <c r="KT175" s="4"/>
      <c r="KU175" s="4"/>
      <c r="KV175" s="4"/>
      <c r="KW175" s="4"/>
      <c r="KX175" s="4"/>
      <c r="KY175" s="4"/>
      <c r="KZ175" s="4"/>
      <c r="LA175" s="4"/>
      <c r="LB175" s="4"/>
      <c r="LC175" s="4"/>
      <c r="LD175" s="4"/>
      <c r="LE175" s="4"/>
      <c r="LF175" s="4"/>
      <c r="LG175" s="4"/>
      <c r="LH175" s="4"/>
      <c r="LI175" s="4"/>
      <c r="LJ175" s="4"/>
      <c r="LK175" s="4"/>
      <c r="LL175" s="4"/>
      <c r="LM175" s="4"/>
      <c r="LN175" s="4"/>
      <c r="LO175" s="4"/>
      <c r="LP175" s="4"/>
      <c r="LQ175" s="4"/>
      <c r="LR175" s="4"/>
      <c r="LS175" s="4"/>
      <c r="LT175" s="4"/>
      <c r="LU175" s="4"/>
      <c r="LV175" s="4"/>
      <c r="LW175" s="4"/>
      <c r="LX175" s="4"/>
      <c r="LY175" s="4"/>
      <c r="LZ175" s="4"/>
      <c r="MA175" s="4"/>
      <c r="MB175" s="4"/>
      <c r="MC175" s="4"/>
      <c r="MD175" s="4"/>
      <c r="ME175" s="4"/>
      <c r="MF175" s="4"/>
      <c r="MG175" s="4"/>
      <c r="MH175" s="4"/>
      <c r="MI175" s="4"/>
      <c r="MJ175" s="4"/>
      <c r="MK175" s="4"/>
      <c r="ML175" s="4"/>
      <c r="MM175" s="4"/>
      <c r="MN175" s="4"/>
      <c r="MO175" s="4"/>
      <c r="MP175" s="4"/>
      <c r="MQ175" s="4"/>
      <c r="MR175" s="4"/>
      <c r="MS175" s="4"/>
      <c r="MT175" s="4"/>
      <c r="MU175" s="4"/>
      <c r="MV175" s="4"/>
      <c r="MW175" s="4"/>
      <c r="MX175" s="4"/>
      <c r="MY175" s="4"/>
      <c r="MZ175" s="4"/>
      <c r="NA175" s="4"/>
      <c r="NB175" s="4"/>
      <c r="NC175" s="4"/>
      <c r="ND175" s="4"/>
      <c r="NE175" s="4"/>
      <c r="NF175" s="4"/>
      <c r="NG175" s="4"/>
      <c r="NH175" s="4"/>
      <c r="NI175" s="4"/>
      <c r="NJ175" s="4"/>
      <c r="NK175" s="4"/>
      <c r="NL175" s="4"/>
      <c r="NM175" s="4"/>
      <c r="NN175" s="4"/>
      <c r="NO175" s="4"/>
      <c r="NP175" s="4"/>
      <c r="NQ175" s="4"/>
      <c r="NR175" s="4"/>
      <c r="NS175" s="4"/>
      <c r="NT175" s="4"/>
      <c r="NU175" s="4"/>
      <c r="NV175" s="4"/>
      <c r="NW175" s="4"/>
      <c r="NX175" s="4"/>
      <c r="NY175" s="4"/>
    </row>
    <row r="176" spans="1:389" s="31" customFormat="1" ht="125.25" customHeight="1">
      <c r="A176" s="5"/>
      <c r="B176" s="5"/>
      <c r="C176" s="5">
        <v>1</v>
      </c>
      <c r="D176" s="5"/>
      <c r="E176" s="5"/>
      <c r="F176" s="33">
        <v>1</v>
      </c>
      <c r="G176" s="33"/>
      <c r="H176" s="33"/>
      <c r="I176" s="33"/>
      <c r="J176" s="33"/>
      <c r="K176" s="33"/>
      <c r="L176" s="33"/>
      <c r="M176" s="36" t="s">
        <v>439</v>
      </c>
      <c r="N176" s="37" t="s">
        <v>116</v>
      </c>
      <c r="O176" s="38" t="s">
        <v>1362</v>
      </c>
      <c r="P176" s="39" t="s">
        <v>1363</v>
      </c>
      <c r="Q176" s="40"/>
      <c r="R176" s="40">
        <v>1</v>
      </c>
      <c r="S176" s="15" t="s">
        <v>1364</v>
      </c>
      <c r="T176" s="36" t="s">
        <v>136</v>
      </c>
      <c r="U176" s="42" t="s">
        <v>1365</v>
      </c>
      <c r="V176" s="17">
        <v>44923</v>
      </c>
      <c r="W176" s="17">
        <v>44929</v>
      </c>
      <c r="X176" s="17">
        <v>46234</v>
      </c>
      <c r="Y176" s="17">
        <v>46234</v>
      </c>
      <c r="Z176" s="43">
        <v>1100000</v>
      </c>
      <c r="AA176" s="19">
        <v>110000000</v>
      </c>
      <c r="AB176" s="19">
        <v>110000000</v>
      </c>
      <c r="AC176" s="19">
        <v>110000000</v>
      </c>
      <c r="AD176" s="19">
        <v>55000000</v>
      </c>
      <c r="AE176" s="20">
        <f t="shared" si="18"/>
        <v>386100000</v>
      </c>
      <c r="AF176" s="19">
        <v>0</v>
      </c>
      <c r="AG176" s="20">
        <f t="shared" si="19"/>
        <v>386100000</v>
      </c>
      <c r="AH176" s="21">
        <v>0</v>
      </c>
      <c r="AI176" s="20">
        <f t="shared" si="20"/>
        <v>386100000</v>
      </c>
      <c r="AJ176" s="34" t="s">
        <v>176</v>
      </c>
      <c r="AK176" s="22" t="s">
        <v>1346</v>
      </c>
      <c r="AL176" s="44">
        <v>900931305</v>
      </c>
      <c r="AM176" s="44">
        <v>0</v>
      </c>
      <c r="AN176" s="24" t="s">
        <v>1347</v>
      </c>
      <c r="AO176" s="44">
        <v>3208830857</v>
      </c>
      <c r="AP176" s="46" t="s">
        <v>1348</v>
      </c>
      <c r="AQ176" s="45" t="s">
        <v>31</v>
      </c>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4"/>
      <c r="DV176" s="4"/>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4"/>
      <c r="EZ176" s="4"/>
      <c r="FA176" s="4"/>
      <c r="FB176" s="4"/>
      <c r="FC176" s="4"/>
      <c r="FD176" s="4"/>
      <c r="FE176" s="4"/>
      <c r="FF176" s="4"/>
      <c r="FG176" s="4"/>
      <c r="FH176" s="4"/>
      <c r="FI176" s="4"/>
      <c r="FJ176" s="4"/>
      <c r="FK176" s="4"/>
      <c r="FL176" s="4"/>
      <c r="FM176" s="4"/>
      <c r="FN176" s="4"/>
      <c r="FO176" s="4"/>
      <c r="FP176" s="4"/>
      <c r="FQ176" s="4"/>
      <c r="FR176" s="4"/>
      <c r="FS176" s="4"/>
      <c r="FT176" s="4"/>
      <c r="FU176" s="4"/>
      <c r="FV176" s="4"/>
      <c r="FW176" s="4"/>
      <c r="FX176" s="4"/>
      <c r="FY176" s="4"/>
      <c r="FZ176" s="4"/>
      <c r="GA176" s="4"/>
      <c r="GB176" s="4"/>
      <c r="GC176" s="4"/>
      <c r="GD176" s="4"/>
      <c r="GE176" s="4"/>
      <c r="GF176" s="4"/>
      <c r="GG176" s="4"/>
      <c r="GH176" s="4"/>
      <c r="GI176" s="4"/>
      <c r="GJ176" s="4"/>
      <c r="GK176" s="4"/>
      <c r="GL176" s="4"/>
      <c r="GM176" s="4"/>
      <c r="GN176" s="4"/>
      <c r="GO176" s="4"/>
      <c r="GP176" s="4"/>
      <c r="GQ176" s="4"/>
      <c r="GR176" s="4"/>
      <c r="GS176" s="4"/>
      <c r="GT176" s="4"/>
      <c r="GU176" s="4"/>
      <c r="GV176" s="4"/>
      <c r="GW176" s="4"/>
      <c r="GX176" s="4"/>
      <c r="GY176" s="4"/>
      <c r="GZ176" s="4"/>
      <c r="HA176" s="4"/>
      <c r="HB176" s="4"/>
      <c r="HC176" s="4"/>
      <c r="HD176" s="4"/>
      <c r="HE176" s="4"/>
      <c r="HF176" s="4"/>
      <c r="HG176" s="4"/>
      <c r="HH176" s="4"/>
      <c r="HI176" s="4"/>
      <c r="HJ176" s="4"/>
      <c r="HK176" s="4"/>
      <c r="HL176" s="4"/>
      <c r="HM176" s="4"/>
      <c r="HN176" s="4"/>
      <c r="HO176" s="4"/>
      <c r="HP176" s="4"/>
      <c r="HQ176" s="4"/>
      <c r="HR176" s="4"/>
      <c r="HS176" s="4"/>
      <c r="HT176" s="4"/>
      <c r="HU176" s="4"/>
      <c r="HV176" s="4"/>
      <c r="HW176" s="4"/>
      <c r="HX176" s="4"/>
      <c r="HY176" s="4"/>
      <c r="HZ176" s="4"/>
      <c r="IA176" s="4"/>
      <c r="IB176" s="4"/>
      <c r="IC176" s="4"/>
      <c r="ID176" s="4"/>
      <c r="IE176" s="4"/>
      <c r="IF176" s="4"/>
      <c r="IG176" s="4"/>
      <c r="IH176" s="4"/>
      <c r="II176" s="4"/>
      <c r="IJ176" s="4"/>
      <c r="IK176" s="4"/>
      <c r="IL176" s="4"/>
      <c r="IM176" s="4"/>
      <c r="IN176" s="4"/>
      <c r="IO176" s="4"/>
      <c r="IP176" s="4"/>
      <c r="IQ176" s="4"/>
      <c r="IR176" s="4"/>
      <c r="IS176" s="4"/>
      <c r="IT176" s="4"/>
      <c r="IU176" s="4"/>
      <c r="IV176" s="4"/>
      <c r="IW176" s="4"/>
      <c r="IX176" s="4"/>
      <c r="IY176" s="4"/>
      <c r="IZ176" s="4"/>
      <c r="JA176" s="4"/>
      <c r="JB176" s="4"/>
      <c r="JC176" s="4"/>
      <c r="JD176" s="4"/>
      <c r="JE176" s="4"/>
      <c r="JF176" s="4"/>
      <c r="JG176" s="4"/>
      <c r="JH176" s="4"/>
      <c r="JI176" s="4"/>
      <c r="JJ176" s="4"/>
      <c r="JK176" s="4"/>
      <c r="JL176" s="4"/>
      <c r="JM176" s="4"/>
      <c r="JN176" s="4"/>
      <c r="JO176" s="4"/>
      <c r="JP176" s="4"/>
      <c r="JQ176" s="4"/>
      <c r="JR176" s="4"/>
      <c r="JS176" s="4"/>
      <c r="JT176" s="4"/>
      <c r="JU176" s="4"/>
      <c r="JV176" s="4"/>
      <c r="JW176" s="4"/>
      <c r="JX176" s="4"/>
      <c r="JY176" s="4"/>
      <c r="JZ176" s="4"/>
      <c r="KA176" s="4"/>
      <c r="KB176" s="4"/>
      <c r="KC176" s="4"/>
      <c r="KD176" s="4"/>
      <c r="KE176" s="4"/>
      <c r="KF176" s="4"/>
      <c r="KG176" s="4"/>
      <c r="KH176" s="4"/>
      <c r="KI176" s="4"/>
      <c r="KJ176" s="4"/>
      <c r="KK176" s="4"/>
      <c r="KL176" s="4"/>
      <c r="KM176" s="4"/>
      <c r="KN176" s="4"/>
      <c r="KO176" s="4"/>
      <c r="KP176" s="4"/>
      <c r="KQ176" s="4"/>
      <c r="KR176" s="4"/>
      <c r="KS176" s="4"/>
      <c r="KT176" s="4"/>
      <c r="KU176" s="4"/>
      <c r="KV176" s="4"/>
      <c r="KW176" s="4"/>
      <c r="KX176" s="4"/>
      <c r="KY176" s="4"/>
      <c r="KZ176" s="4"/>
      <c r="LA176" s="4"/>
      <c r="LB176" s="4"/>
      <c r="LC176" s="4"/>
      <c r="LD176" s="4"/>
      <c r="LE176" s="4"/>
      <c r="LF176" s="4"/>
      <c r="LG176" s="4"/>
      <c r="LH176" s="4"/>
      <c r="LI176" s="4"/>
      <c r="LJ176" s="4"/>
      <c r="LK176" s="4"/>
      <c r="LL176" s="4"/>
      <c r="LM176" s="4"/>
      <c r="LN176" s="4"/>
      <c r="LO176" s="4"/>
      <c r="LP176" s="4"/>
      <c r="LQ176" s="4"/>
      <c r="LR176" s="4"/>
      <c r="LS176" s="4"/>
      <c r="LT176" s="4"/>
      <c r="LU176" s="4"/>
      <c r="LV176" s="4"/>
      <c r="LW176" s="4"/>
      <c r="LX176" s="4"/>
      <c r="LY176" s="4"/>
      <c r="LZ176" s="4"/>
      <c r="MA176" s="4"/>
      <c r="MB176" s="4"/>
      <c r="MC176" s="4"/>
      <c r="MD176" s="4"/>
      <c r="ME176" s="4"/>
      <c r="MF176" s="4"/>
      <c r="MG176" s="4"/>
      <c r="MH176" s="4"/>
      <c r="MI176" s="4"/>
      <c r="MJ176" s="4"/>
      <c r="MK176" s="4"/>
      <c r="ML176" s="4"/>
      <c r="MM176" s="4"/>
      <c r="MN176" s="4"/>
      <c r="MO176" s="4"/>
      <c r="MP176" s="4"/>
      <c r="MQ176" s="4"/>
      <c r="MR176" s="4"/>
      <c r="MS176" s="4"/>
      <c r="MT176" s="4"/>
      <c r="MU176" s="4"/>
      <c r="MV176" s="4"/>
      <c r="MW176" s="4"/>
      <c r="MX176" s="4"/>
      <c r="MY176" s="4"/>
      <c r="MZ176" s="4"/>
      <c r="NA176" s="4"/>
      <c r="NB176" s="4"/>
      <c r="NC176" s="4"/>
      <c r="ND176" s="4"/>
      <c r="NE176" s="4"/>
      <c r="NF176" s="4"/>
      <c r="NG176" s="4"/>
      <c r="NH176" s="4"/>
      <c r="NI176" s="4"/>
      <c r="NJ176" s="4"/>
      <c r="NK176" s="4"/>
      <c r="NL176" s="4"/>
      <c r="NM176" s="4"/>
      <c r="NN176" s="4"/>
      <c r="NO176" s="4"/>
      <c r="NP176" s="4"/>
      <c r="NQ176" s="4"/>
      <c r="NR176" s="4"/>
      <c r="NS176" s="4"/>
      <c r="NT176" s="4"/>
      <c r="NU176" s="4"/>
      <c r="NV176" s="4"/>
      <c r="NW176" s="4"/>
      <c r="NX176" s="4"/>
      <c r="NY176" s="4"/>
    </row>
    <row r="177" spans="1:389" s="31" customFormat="1" ht="125.25" customHeight="1">
      <c r="A177" s="5"/>
      <c r="B177" s="5"/>
      <c r="C177" s="5">
        <v>1</v>
      </c>
      <c r="D177" s="5"/>
      <c r="E177" s="5"/>
      <c r="F177" s="33"/>
      <c r="G177" s="33"/>
      <c r="H177" s="33">
        <v>1</v>
      </c>
      <c r="I177" s="33"/>
      <c r="J177" s="33"/>
      <c r="K177" s="33"/>
      <c r="L177" s="33"/>
      <c r="M177" s="36" t="s">
        <v>755</v>
      </c>
      <c r="N177" s="37" t="s">
        <v>116</v>
      </c>
      <c r="O177" s="38" t="s">
        <v>1366</v>
      </c>
      <c r="P177" s="39" t="s">
        <v>1367</v>
      </c>
      <c r="Q177" s="40"/>
      <c r="R177" s="40">
        <v>1</v>
      </c>
      <c r="S177" s="15" t="s">
        <v>1368</v>
      </c>
      <c r="T177" s="36" t="s">
        <v>1369</v>
      </c>
      <c r="U177" s="42" t="s">
        <v>1370</v>
      </c>
      <c r="V177" s="17">
        <v>44921</v>
      </c>
      <c r="W177" s="17">
        <v>44924</v>
      </c>
      <c r="X177" s="17">
        <v>46234</v>
      </c>
      <c r="Y177" s="17">
        <v>46234</v>
      </c>
      <c r="Z177" s="43">
        <v>3000000</v>
      </c>
      <c r="AA177" s="19">
        <v>12000000</v>
      </c>
      <c r="AB177" s="19">
        <v>12000000</v>
      </c>
      <c r="AC177" s="19">
        <v>10000000</v>
      </c>
      <c r="AD177" s="19">
        <v>3000000</v>
      </c>
      <c r="AE177" s="20">
        <f t="shared" si="18"/>
        <v>40000000</v>
      </c>
      <c r="AF177" s="19">
        <v>0</v>
      </c>
      <c r="AG177" s="20">
        <f t="shared" si="19"/>
        <v>40000000</v>
      </c>
      <c r="AH177" s="21">
        <v>0</v>
      </c>
      <c r="AI177" s="20">
        <f t="shared" si="20"/>
        <v>40000000</v>
      </c>
      <c r="AJ177" s="34" t="s">
        <v>176</v>
      </c>
      <c r="AK177" s="22" t="s">
        <v>309</v>
      </c>
      <c r="AL177" s="44">
        <v>800003711</v>
      </c>
      <c r="AM177" s="44">
        <v>4</v>
      </c>
      <c r="AN177" s="35" t="s">
        <v>1371</v>
      </c>
      <c r="AO177" s="44">
        <v>8833636</v>
      </c>
      <c r="AP177" s="46" t="s">
        <v>310</v>
      </c>
      <c r="AQ177" s="45" t="s">
        <v>38</v>
      </c>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4"/>
      <c r="CK177" s="4"/>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4"/>
      <c r="DV177" s="4"/>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4"/>
      <c r="EZ177" s="4"/>
      <c r="FA177" s="4"/>
      <c r="FB177" s="4"/>
      <c r="FC177" s="4"/>
      <c r="FD177" s="4"/>
      <c r="FE177" s="4"/>
      <c r="FF177" s="4"/>
      <c r="FG177" s="4"/>
      <c r="FH177" s="4"/>
      <c r="FI177" s="4"/>
      <c r="FJ177" s="4"/>
      <c r="FK177" s="4"/>
      <c r="FL177" s="4"/>
      <c r="FM177" s="4"/>
      <c r="FN177" s="4"/>
      <c r="FO177" s="4"/>
      <c r="FP177" s="4"/>
      <c r="FQ177" s="4"/>
      <c r="FR177" s="4"/>
      <c r="FS177" s="4"/>
      <c r="FT177" s="4"/>
      <c r="FU177" s="4"/>
      <c r="FV177" s="4"/>
      <c r="FW177" s="4"/>
      <c r="FX177" s="4"/>
      <c r="FY177" s="4"/>
      <c r="FZ177" s="4"/>
      <c r="GA177" s="4"/>
      <c r="GB177" s="4"/>
      <c r="GC177" s="4"/>
      <c r="GD177" s="4"/>
      <c r="GE177" s="4"/>
      <c r="GF177" s="4"/>
      <c r="GG177" s="4"/>
      <c r="GH177" s="4"/>
      <c r="GI177" s="4"/>
      <c r="GJ177" s="4"/>
      <c r="GK177" s="4"/>
      <c r="GL177" s="4"/>
      <c r="GM177" s="4"/>
      <c r="GN177" s="4"/>
      <c r="GO177" s="4"/>
      <c r="GP177" s="4"/>
      <c r="GQ177" s="4"/>
      <c r="GR177" s="4"/>
      <c r="GS177" s="4"/>
      <c r="GT177" s="4"/>
      <c r="GU177" s="4"/>
      <c r="GV177" s="4"/>
      <c r="GW177" s="4"/>
      <c r="GX177" s="4"/>
      <c r="GY177" s="4"/>
      <c r="GZ177" s="4"/>
      <c r="HA177" s="4"/>
      <c r="HB177" s="4"/>
      <c r="HC177" s="4"/>
      <c r="HD177" s="4"/>
      <c r="HE177" s="4"/>
      <c r="HF177" s="4"/>
      <c r="HG177" s="4"/>
      <c r="HH177" s="4"/>
      <c r="HI177" s="4"/>
      <c r="HJ177" s="4"/>
      <c r="HK177" s="4"/>
      <c r="HL177" s="4"/>
      <c r="HM177" s="4"/>
      <c r="HN177" s="4"/>
      <c r="HO177" s="4"/>
      <c r="HP177" s="4"/>
      <c r="HQ177" s="4"/>
      <c r="HR177" s="4"/>
      <c r="HS177" s="4"/>
      <c r="HT177" s="4"/>
      <c r="HU177" s="4"/>
      <c r="HV177" s="4"/>
      <c r="HW177" s="4"/>
      <c r="HX177" s="4"/>
      <c r="HY177" s="4"/>
      <c r="HZ177" s="4"/>
      <c r="IA177" s="4"/>
      <c r="IB177" s="4"/>
      <c r="IC177" s="4"/>
      <c r="ID177" s="4"/>
      <c r="IE177" s="4"/>
      <c r="IF177" s="4"/>
      <c r="IG177" s="4"/>
      <c r="IH177" s="4"/>
      <c r="II177" s="4"/>
      <c r="IJ177" s="4"/>
      <c r="IK177" s="4"/>
      <c r="IL177" s="4"/>
      <c r="IM177" s="4"/>
      <c r="IN177" s="4"/>
      <c r="IO177" s="4"/>
      <c r="IP177" s="4"/>
      <c r="IQ177" s="4"/>
      <c r="IR177" s="4"/>
      <c r="IS177" s="4"/>
      <c r="IT177" s="4"/>
      <c r="IU177" s="4"/>
      <c r="IV177" s="4"/>
      <c r="IW177" s="4"/>
      <c r="IX177" s="4"/>
      <c r="IY177" s="4"/>
      <c r="IZ177" s="4"/>
      <c r="JA177" s="4"/>
      <c r="JB177" s="4"/>
      <c r="JC177" s="4"/>
      <c r="JD177" s="4"/>
      <c r="JE177" s="4"/>
      <c r="JF177" s="4"/>
      <c r="JG177" s="4"/>
      <c r="JH177" s="4"/>
      <c r="JI177" s="4"/>
      <c r="JJ177" s="4"/>
      <c r="JK177" s="4"/>
      <c r="JL177" s="4"/>
      <c r="JM177" s="4"/>
      <c r="JN177" s="4"/>
      <c r="JO177" s="4"/>
      <c r="JP177" s="4"/>
      <c r="JQ177" s="4"/>
      <c r="JR177" s="4"/>
      <c r="JS177" s="4"/>
      <c r="JT177" s="4"/>
      <c r="JU177" s="4"/>
      <c r="JV177" s="4"/>
      <c r="JW177" s="4"/>
      <c r="JX177" s="4"/>
      <c r="JY177" s="4"/>
      <c r="JZ177" s="4"/>
      <c r="KA177" s="4"/>
      <c r="KB177" s="4"/>
      <c r="KC177" s="4"/>
      <c r="KD177" s="4"/>
      <c r="KE177" s="4"/>
      <c r="KF177" s="4"/>
      <c r="KG177" s="4"/>
      <c r="KH177" s="4"/>
      <c r="KI177" s="4"/>
      <c r="KJ177" s="4"/>
      <c r="KK177" s="4"/>
      <c r="KL177" s="4"/>
      <c r="KM177" s="4"/>
      <c r="KN177" s="4"/>
      <c r="KO177" s="4"/>
      <c r="KP177" s="4"/>
      <c r="KQ177" s="4"/>
      <c r="KR177" s="4"/>
      <c r="KS177" s="4"/>
      <c r="KT177" s="4"/>
      <c r="KU177" s="4"/>
      <c r="KV177" s="4"/>
      <c r="KW177" s="4"/>
      <c r="KX177" s="4"/>
      <c r="KY177" s="4"/>
      <c r="KZ177" s="4"/>
      <c r="LA177" s="4"/>
      <c r="LB177" s="4"/>
      <c r="LC177" s="4"/>
      <c r="LD177" s="4"/>
      <c r="LE177" s="4"/>
      <c r="LF177" s="4"/>
      <c r="LG177" s="4"/>
      <c r="LH177" s="4"/>
      <c r="LI177" s="4"/>
      <c r="LJ177" s="4"/>
      <c r="LK177" s="4"/>
      <c r="LL177" s="4"/>
      <c r="LM177" s="4"/>
      <c r="LN177" s="4"/>
      <c r="LO177" s="4"/>
      <c r="LP177" s="4"/>
      <c r="LQ177" s="4"/>
      <c r="LR177" s="4"/>
      <c r="LS177" s="4"/>
      <c r="LT177" s="4"/>
      <c r="LU177" s="4"/>
      <c r="LV177" s="4"/>
      <c r="LW177" s="4"/>
      <c r="LX177" s="4"/>
      <c r="LY177" s="4"/>
      <c r="LZ177" s="4"/>
      <c r="MA177" s="4"/>
      <c r="MB177" s="4"/>
      <c r="MC177" s="4"/>
      <c r="MD177" s="4"/>
      <c r="ME177" s="4"/>
      <c r="MF177" s="4"/>
      <c r="MG177" s="4"/>
      <c r="MH177" s="4"/>
      <c r="MI177" s="4"/>
      <c r="MJ177" s="4"/>
      <c r="MK177" s="4"/>
      <c r="ML177" s="4"/>
      <c r="MM177" s="4"/>
      <c r="MN177" s="4"/>
      <c r="MO177" s="4"/>
      <c r="MP177" s="4"/>
      <c r="MQ177" s="4"/>
      <c r="MR177" s="4"/>
      <c r="MS177" s="4"/>
      <c r="MT177" s="4"/>
      <c r="MU177" s="4"/>
      <c r="MV177" s="4"/>
      <c r="MW177" s="4"/>
      <c r="MX177" s="4"/>
      <c r="MY177" s="4"/>
      <c r="MZ177" s="4"/>
      <c r="NA177" s="4"/>
      <c r="NB177" s="4"/>
      <c r="NC177" s="4"/>
      <c r="ND177" s="4"/>
      <c r="NE177" s="4"/>
      <c r="NF177" s="4"/>
      <c r="NG177" s="4"/>
      <c r="NH177" s="4"/>
      <c r="NI177" s="4"/>
      <c r="NJ177" s="4"/>
      <c r="NK177" s="4"/>
      <c r="NL177" s="4"/>
      <c r="NM177" s="4"/>
      <c r="NN177" s="4"/>
      <c r="NO177" s="4"/>
      <c r="NP177" s="4"/>
      <c r="NQ177" s="4"/>
      <c r="NR177" s="4"/>
      <c r="NS177" s="4"/>
      <c r="NT177" s="4"/>
      <c r="NU177" s="4"/>
      <c r="NV177" s="4"/>
      <c r="NW177" s="4"/>
      <c r="NX177" s="4"/>
      <c r="NY177" s="4"/>
    </row>
    <row r="178" spans="1:389" s="31" customFormat="1" ht="125.25" customHeight="1">
      <c r="A178" s="5">
        <v>1</v>
      </c>
      <c r="B178" s="5"/>
      <c r="C178" s="5"/>
      <c r="D178" s="5"/>
      <c r="E178" s="5"/>
      <c r="F178" s="33"/>
      <c r="G178" s="33"/>
      <c r="H178" s="33">
        <v>1</v>
      </c>
      <c r="I178" s="33"/>
      <c r="J178" s="33"/>
      <c r="K178" s="33"/>
      <c r="L178" s="33"/>
      <c r="M178" s="36" t="s">
        <v>824</v>
      </c>
      <c r="N178" s="37" t="s">
        <v>119</v>
      </c>
      <c r="O178" s="38" t="s">
        <v>1372</v>
      </c>
      <c r="P178" s="39" t="s">
        <v>1373</v>
      </c>
      <c r="Q178" s="40">
        <v>1</v>
      </c>
      <c r="R178" s="40"/>
      <c r="S178" s="15" t="s">
        <v>1374</v>
      </c>
      <c r="T178" s="36" t="s">
        <v>1257</v>
      </c>
      <c r="U178" s="42" t="s">
        <v>1375</v>
      </c>
      <c r="V178" s="17">
        <v>44922</v>
      </c>
      <c r="W178" s="17">
        <v>44925</v>
      </c>
      <c r="X178" s="17">
        <v>45046</v>
      </c>
      <c r="Y178" s="17">
        <v>45046</v>
      </c>
      <c r="Z178" s="43">
        <v>5000000</v>
      </c>
      <c r="AA178" s="19">
        <v>60000000</v>
      </c>
      <c r="AB178" s="19">
        <v>0</v>
      </c>
      <c r="AC178" s="19">
        <v>0</v>
      </c>
      <c r="AD178" s="19">
        <v>0</v>
      </c>
      <c r="AE178" s="20">
        <f t="shared" si="18"/>
        <v>65000000</v>
      </c>
      <c r="AF178" s="19">
        <v>0</v>
      </c>
      <c r="AG178" s="20">
        <f t="shared" si="19"/>
        <v>65000000</v>
      </c>
      <c r="AH178" s="21">
        <v>0</v>
      </c>
      <c r="AI178" s="20">
        <f t="shared" si="20"/>
        <v>65000000</v>
      </c>
      <c r="AJ178" s="34" t="s">
        <v>67</v>
      </c>
      <c r="AK178" s="22" t="s">
        <v>404</v>
      </c>
      <c r="AL178" s="44">
        <v>860019041</v>
      </c>
      <c r="AM178" s="44">
        <v>6</v>
      </c>
      <c r="AN178" s="24" t="s">
        <v>228</v>
      </c>
      <c r="AO178" s="44">
        <v>6544666</v>
      </c>
      <c r="AP178" s="46" t="s">
        <v>53</v>
      </c>
      <c r="AQ178" s="45" t="s">
        <v>31</v>
      </c>
      <c r="AR178" s="4"/>
      <c r="AS178" s="4"/>
      <c r="AT178" s="4"/>
      <c r="AU178" s="4"/>
      <c r="AV178" s="4"/>
      <c r="AW178" s="4"/>
      <c r="AX178" s="4"/>
      <c r="AY178" s="4"/>
      <c r="AZ178" s="4"/>
      <c r="BA178" s="4"/>
      <c r="BB178" s="4"/>
      <c r="BC178" s="4"/>
      <c r="BD178" s="4"/>
      <c r="BE178" s="4"/>
      <c r="BF178" s="4"/>
      <c r="BG178" s="4"/>
      <c r="BH178" s="4"/>
      <c r="BI178" s="4"/>
      <c r="BJ178" s="4"/>
      <c r="BK178" s="4"/>
      <c r="BL178" s="4"/>
      <c r="BM178" s="4"/>
      <c r="BN178" s="4"/>
      <c r="BO178" s="4"/>
      <c r="BP178" s="4"/>
      <c r="BQ178" s="4"/>
      <c r="BR178" s="4"/>
      <c r="BS178" s="4"/>
      <c r="BT178" s="4"/>
      <c r="BU178" s="4"/>
      <c r="BV178" s="4"/>
      <c r="BW178" s="4"/>
      <c r="BX178" s="4"/>
      <c r="BY178" s="4"/>
      <c r="BZ178" s="4"/>
      <c r="CA178" s="4"/>
      <c r="CB178" s="4"/>
      <c r="CC178" s="4"/>
      <c r="CD178" s="4"/>
      <c r="CE178" s="4"/>
      <c r="CF178" s="4"/>
      <c r="CG178" s="4"/>
      <c r="CH178" s="4"/>
      <c r="CI178" s="4"/>
      <c r="CJ178" s="4"/>
      <c r="CK178" s="4"/>
      <c r="CL178" s="4"/>
      <c r="CM178" s="4"/>
      <c r="CN178" s="4"/>
      <c r="CO178" s="4"/>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4"/>
      <c r="DP178" s="4"/>
      <c r="DQ178" s="4"/>
      <c r="DR178" s="4"/>
      <c r="DS178" s="4"/>
      <c r="DT178" s="4"/>
      <c r="DU178" s="4"/>
      <c r="DV178" s="4"/>
      <c r="DW178" s="4"/>
      <c r="DX178" s="4"/>
      <c r="DY178" s="4"/>
      <c r="DZ178" s="4"/>
      <c r="EA178" s="4"/>
      <c r="EB178" s="4"/>
      <c r="EC178" s="4"/>
      <c r="ED178" s="4"/>
      <c r="EE178" s="4"/>
      <c r="EF178" s="4"/>
      <c r="EG178" s="4"/>
      <c r="EH178" s="4"/>
      <c r="EI178" s="4"/>
      <c r="EJ178" s="4"/>
      <c r="EK178" s="4"/>
      <c r="EL178" s="4"/>
      <c r="EM178" s="4"/>
      <c r="EN178" s="4"/>
      <c r="EO178" s="4"/>
      <c r="EP178" s="4"/>
      <c r="EQ178" s="4"/>
      <c r="ER178" s="4"/>
      <c r="ES178" s="4"/>
      <c r="ET178" s="4"/>
      <c r="EU178" s="4"/>
      <c r="EV178" s="4"/>
      <c r="EW178" s="4"/>
      <c r="EX178" s="4"/>
      <c r="EY178" s="4"/>
      <c r="EZ178" s="4"/>
      <c r="FA178" s="4"/>
      <c r="FB178" s="4"/>
      <c r="FC178" s="4"/>
      <c r="FD178" s="4"/>
      <c r="FE178" s="4"/>
      <c r="FF178" s="4"/>
      <c r="FG178" s="4"/>
      <c r="FH178" s="4"/>
      <c r="FI178" s="4"/>
      <c r="FJ178" s="4"/>
      <c r="FK178" s="4"/>
      <c r="FL178" s="4"/>
      <c r="FM178" s="4"/>
      <c r="FN178" s="4"/>
      <c r="FO178" s="4"/>
      <c r="FP178" s="4"/>
      <c r="FQ178" s="4"/>
      <c r="FR178" s="4"/>
      <c r="FS178" s="4"/>
      <c r="FT178" s="4"/>
      <c r="FU178" s="4"/>
      <c r="FV178" s="4"/>
      <c r="FW178" s="4"/>
      <c r="FX178" s="4"/>
      <c r="FY178" s="4"/>
      <c r="FZ178" s="4"/>
      <c r="GA178" s="4"/>
      <c r="GB178" s="4"/>
      <c r="GC178" s="4"/>
      <c r="GD178" s="4"/>
      <c r="GE178" s="4"/>
      <c r="GF178" s="4"/>
      <c r="GG178" s="4"/>
      <c r="GH178" s="4"/>
      <c r="GI178" s="4"/>
      <c r="GJ178" s="4"/>
      <c r="GK178" s="4"/>
      <c r="GL178" s="4"/>
      <c r="GM178" s="4"/>
      <c r="GN178" s="4"/>
      <c r="GO178" s="4"/>
      <c r="GP178" s="4"/>
      <c r="GQ178" s="4"/>
      <c r="GR178" s="4"/>
      <c r="GS178" s="4"/>
      <c r="GT178" s="4"/>
      <c r="GU178" s="4"/>
      <c r="GV178" s="4"/>
      <c r="GW178" s="4"/>
      <c r="GX178" s="4"/>
      <c r="GY178" s="4"/>
      <c r="GZ178" s="4"/>
      <c r="HA178" s="4"/>
      <c r="HB178" s="4"/>
      <c r="HC178" s="4"/>
      <c r="HD178" s="4"/>
      <c r="HE178" s="4"/>
      <c r="HF178" s="4"/>
      <c r="HG178" s="4"/>
      <c r="HH178" s="4"/>
      <c r="HI178" s="4"/>
      <c r="HJ178" s="4"/>
      <c r="HK178" s="4"/>
      <c r="HL178" s="4"/>
      <c r="HM178" s="4"/>
      <c r="HN178" s="4"/>
      <c r="HO178" s="4"/>
      <c r="HP178" s="4"/>
      <c r="HQ178" s="4"/>
      <c r="HR178" s="4"/>
      <c r="HS178" s="4"/>
      <c r="HT178" s="4"/>
      <c r="HU178" s="4"/>
      <c r="HV178" s="4"/>
      <c r="HW178" s="4"/>
      <c r="HX178" s="4"/>
      <c r="HY178" s="4"/>
      <c r="HZ178" s="4"/>
      <c r="IA178" s="4"/>
      <c r="IB178" s="4"/>
      <c r="IC178" s="4"/>
      <c r="ID178" s="4"/>
      <c r="IE178" s="4"/>
      <c r="IF178" s="4"/>
      <c r="IG178" s="4"/>
      <c r="IH178" s="4"/>
      <c r="II178" s="4"/>
      <c r="IJ178" s="4"/>
      <c r="IK178" s="4"/>
      <c r="IL178" s="4"/>
      <c r="IM178" s="4"/>
      <c r="IN178" s="4"/>
      <c r="IO178" s="4"/>
      <c r="IP178" s="4"/>
      <c r="IQ178" s="4"/>
      <c r="IR178" s="4"/>
      <c r="IS178" s="4"/>
      <c r="IT178" s="4"/>
      <c r="IU178" s="4"/>
      <c r="IV178" s="4"/>
      <c r="IW178" s="4"/>
      <c r="IX178" s="4"/>
      <c r="IY178" s="4"/>
      <c r="IZ178" s="4"/>
      <c r="JA178" s="4"/>
      <c r="JB178" s="4"/>
      <c r="JC178" s="4"/>
      <c r="JD178" s="4"/>
      <c r="JE178" s="4"/>
      <c r="JF178" s="4"/>
      <c r="JG178" s="4"/>
      <c r="JH178" s="4"/>
      <c r="JI178" s="4"/>
      <c r="JJ178" s="4"/>
      <c r="JK178" s="4"/>
      <c r="JL178" s="4"/>
      <c r="JM178" s="4"/>
      <c r="JN178" s="4"/>
      <c r="JO178" s="4"/>
      <c r="JP178" s="4"/>
      <c r="JQ178" s="4"/>
      <c r="JR178" s="4"/>
      <c r="JS178" s="4"/>
      <c r="JT178" s="4"/>
      <c r="JU178" s="4"/>
      <c r="JV178" s="4"/>
      <c r="JW178" s="4"/>
      <c r="JX178" s="4"/>
      <c r="JY178" s="4"/>
      <c r="JZ178" s="4"/>
      <c r="KA178" s="4"/>
      <c r="KB178" s="4"/>
      <c r="KC178" s="4"/>
      <c r="KD178" s="4"/>
      <c r="KE178" s="4"/>
      <c r="KF178" s="4"/>
      <c r="KG178" s="4"/>
      <c r="KH178" s="4"/>
      <c r="KI178" s="4"/>
      <c r="KJ178" s="4"/>
      <c r="KK178" s="4"/>
      <c r="KL178" s="4"/>
      <c r="KM178" s="4"/>
      <c r="KN178" s="4"/>
      <c r="KO178" s="4"/>
      <c r="KP178" s="4"/>
      <c r="KQ178" s="4"/>
      <c r="KR178" s="4"/>
      <c r="KS178" s="4"/>
      <c r="KT178" s="4"/>
      <c r="KU178" s="4"/>
      <c r="KV178" s="4"/>
      <c r="KW178" s="4"/>
      <c r="KX178" s="4"/>
      <c r="KY178" s="4"/>
      <c r="KZ178" s="4"/>
      <c r="LA178" s="4"/>
      <c r="LB178" s="4"/>
      <c r="LC178" s="4"/>
      <c r="LD178" s="4"/>
      <c r="LE178" s="4"/>
      <c r="LF178" s="4"/>
      <c r="LG178" s="4"/>
      <c r="LH178" s="4"/>
      <c r="LI178" s="4"/>
      <c r="LJ178" s="4"/>
      <c r="LK178" s="4"/>
      <c r="LL178" s="4"/>
      <c r="LM178" s="4"/>
      <c r="LN178" s="4"/>
      <c r="LO178" s="4"/>
      <c r="LP178" s="4"/>
      <c r="LQ178" s="4"/>
      <c r="LR178" s="4"/>
      <c r="LS178" s="4"/>
      <c r="LT178" s="4"/>
      <c r="LU178" s="4"/>
      <c r="LV178" s="4"/>
      <c r="LW178" s="4"/>
      <c r="LX178" s="4"/>
      <c r="LY178" s="4"/>
      <c r="LZ178" s="4"/>
      <c r="MA178" s="4"/>
      <c r="MB178" s="4"/>
      <c r="MC178" s="4"/>
      <c r="MD178" s="4"/>
      <c r="ME178" s="4"/>
      <c r="MF178" s="4"/>
      <c r="MG178" s="4"/>
      <c r="MH178" s="4"/>
      <c r="MI178" s="4"/>
      <c r="MJ178" s="4"/>
      <c r="MK178" s="4"/>
      <c r="ML178" s="4"/>
      <c r="MM178" s="4"/>
      <c r="MN178" s="4"/>
      <c r="MO178" s="4"/>
      <c r="MP178" s="4"/>
      <c r="MQ178" s="4"/>
      <c r="MR178" s="4"/>
      <c r="MS178" s="4"/>
      <c r="MT178" s="4"/>
      <c r="MU178" s="4"/>
      <c r="MV178" s="4"/>
      <c r="MW178" s="4"/>
      <c r="MX178" s="4"/>
      <c r="MY178" s="4"/>
      <c r="MZ178" s="4"/>
      <c r="NA178" s="4"/>
      <c r="NB178" s="4"/>
      <c r="NC178" s="4"/>
      <c r="ND178" s="4"/>
      <c r="NE178" s="4"/>
      <c r="NF178" s="4"/>
      <c r="NG178" s="4"/>
      <c r="NH178" s="4"/>
      <c r="NI178" s="4"/>
      <c r="NJ178" s="4"/>
      <c r="NK178" s="4"/>
      <c r="NL178" s="4"/>
      <c r="NM178" s="4"/>
      <c r="NN178" s="4"/>
      <c r="NO178" s="4"/>
      <c r="NP178" s="4"/>
      <c r="NQ178" s="4"/>
      <c r="NR178" s="4"/>
      <c r="NS178" s="4"/>
      <c r="NT178" s="4"/>
      <c r="NU178" s="4"/>
      <c r="NV178" s="4"/>
      <c r="NW178" s="4"/>
      <c r="NX178" s="4"/>
      <c r="NY178" s="4"/>
    </row>
    <row r="179" spans="1:389" s="31" customFormat="1" ht="125.25" customHeight="1">
      <c r="A179" s="5"/>
      <c r="B179" s="5">
        <v>1</v>
      </c>
      <c r="C179" s="5"/>
      <c r="D179" s="5"/>
      <c r="E179" s="5"/>
      <c r="F179" s="33"/>
      <c r="G179" s="33"/>
      <c r="H179" s="33"/>
      <c r="I179" s="33">
        <v>1</v>
      </c>
      <c r="J179" s="33"/>
      <c r="K179" s="33"/>
      <c r="L179" s="33"/>
      <c r="M179" s="36" t="s">
        <v>555</v>
      </c>
      <c r="N179" s="37" t="s">
        <v>119</v>
      </c>
      <c r="O179" s="38" t="s">
        <v>1376</v>
      </c>
      <c r="P179" s="39" t="s">
        <v>1377</v>
      </c>
      <c r="Q179" s="40">
        <v>1</v>
      </c>
      <c r="R179" s="40"/>
      <c r="S179" s="15" t="s">
        <v>1378</v>
      </c>
      <c r="T179" s="36" t="s">
        <v>1379</v>
      </c>
      <c r="U179" s="42" t="s">
        <v>1380</v>
      </c>
      <c r="V179" s="17">
        <v>44922</v>
      </c>
      <c r="W179" s="17">
        <v>44924</v>
      </c>
      <c r="X179" s="17">
        <v>44925</v>
      </c>
      <c r="Y179" s="17">
        <v>45015</v>
      </c>
      <c r="Z179" s="43">
        <v>211360000</v>
      </c>
      <c r="AA179" s="19">
        <v>0</v>
      </c>
      <c r="AB179" s="19">
        <v>0</v>
      </c>
      <c r="AC179" s="19">
        <v>0</v>
      </c>
      <c r="AD179" s="19">
        <v>0</v>
      </c>
      <c r="AE179" s="20">
        <f t="shared" si="18"/>
        <v>211360000</v>
      </c>
      <c r="AF179" s="19">
        <v>0</v>
      </c>
      <c r="AG179" s="20">
        <f t="shared" si="19"/>
        <v>211360000</v>
      </c>
      <c r="AH179" s="21">
        <v>0</v>
      </c>
      <c r="AI179" s="20">
        <f t="shared" si="20"/>
        <v>211360000</v>
      </c>
      <c r="AJ179" s="34" t="s">
        <v>201</v>
      </c>
      <c r="AK179" s="22" t="s">
        <v>283</v>
      </c>
      <c r="AL179" s="44">
        <v>860002538</v>
      </c>
      <c r="AM179" s="44">
        <v>1</v>
      </c>
      <c r="AN179" s="35" t="s">
        <v>284</v>
      </c>
      <c r="AO179" s="44">
        <v>6544444</v>
      </c>
      <c r="AP179" s="46" t="s">
        <v>285</v>
      </c>
      <c r="AQ179" s="45" t="s">
        <v>31</v>
      </c>
      <c r="AR179" s="4"/>
      <c r="AS179" s="4"/>
      <c r="AT179" s="4"/>
      <c r="AU179" s="4"/>
      <c r="AV179" s="4"/>
      <c r="AW179" s="4"/>
      <c r="AX179" s="4"/>
      <c r="AY179" s="4"/>
      <c r="AZ179" s="4"/>
      <c r="BA179" s="4"/>
      <c r="BB179" s="4"/>
      <c r="BC179" s="4"/>
      <c r="BD179" s="4"/>
      <c r="BE179" s="4"/>
      <c r="BF179" s="4"/>
      <c r="BG179" s="4"/>
      <c r="BH179" s="4"/>
      <c r="BI179" s="4"/>
      <c r="BJ179" s="4"/>
      <c r="BK179" s="4"/>
      <c r="BL179" s="4"/>
      <c r="BM179" s="4"/>
      <c r="BN179" s="4"/>
      <c r="BO179" s="4"/>
      <c r="BP179" s="4"/>
      <c r="BQ179" s="4"/>
      <c r="BR179" s="4"/>
      <c r="BS179" s="4"/>
      <c r="BT179" s="4"/>
      <c r="BU179" s="4"/>
      <c r="BV179" s="4"/>
      <c r="BW179" s="4"/>
      <c r="BX179" s="4"/>
      <c r="BY179" s="4"/>
      <c r="BZ179" s="4"/>
      <c r="CA179" s="4"/>
      <c r="CB179" s="4"/>
      <c r="CC179" s="4"/>
      <c r="CD179" s="4"/>
      <c r="CE179" s="4"/>
      <c r="CF179" s="4"/>
      <c r="CG179" s="4"/>
      <c r="CH179" s="4"/>
      <c r="CI179" s="4"/>
      <c r="CJ179" s="4"/>
      <c r="CK179" s="4"/>
      <c r="CL179" s="4"/>
      <c r="CM179" s="4"/>
      <c r="CN179" s="4"/>
      <c r="CO179" s="4"/>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4"/>
      <c r="DP179" s="4"/>
      <c r="DQ179" s="4"/>
      <c r="DR179" s="4"/>
      <c r="DS179" s="4"/>
      <c r="DT179" s="4"/>
      <c r="DU179" s="4"/>
      <c r="DV179" s="4"/>
      <c r="DW179" s="4"/>
      <c r="DX179" s="4"/>
      <c r="DY179" s="4"/>
      <c r="DZ179" s="4"/>
      <c r="EA179" s="4"/>
      <c r="EB179" s="4"/>
      <c r="EC179" s="4"/>
      <c r="ED179" s="4"/>
      <c r="EE179" s="4"/>
      <c r="EF179" s="4"/>
      <c r="EG179" s="4"/>
      <c r="EH179" s="4"/>
      <c r="EI179" s="4"/>
      <c r="EJ179" s="4"/>
      <c r="EK179" s="4"/>
      <c r="EL179" s="4"/>
      <c r="EM179" s="4"/>
      <c r="EN179" s="4"/>
      <c r="EO179" s="4"/>
      <c r="EP179" s="4"/>
      <c r="EQ179" s="4"/>
      <c r="ER179" s="4"/>
      <c r="ES179" s="4"/>
      <c r="ET179" s="4"/>
      <c r="EU179" s="4"/>
      <c r="EV179" s="4"/>
      <c r="EW179" s="4"/>
      <c r="EX179" s="4"/>
      <c r="EY179" s="4"/>
      <c r="EZ179" s="4"/>
      <c r="FA179" s="4"/>
      <c r="FB179" s="4"/>
      <c r="FC179" s="4"/>
      <c r="FD179" s="4"/>
      <c r="FE179" s="4"/>
      <c r="FF179" s="4"/>
      <c r="FG179" s="4"/>
      <c r="FH179" s="4"/>
      <c r="FI179" s="4"/>
      <c r="FJ179" s="4"/>
      <c r="FK179" s="4"/>
      <c r="FL179" s="4"/>
      <c r="FM179" s="4"/>
      <c r="FN179" s="4"/>
      <c r="FO179" s="4"/>
      <c r="FP179" s="4"/>
      <c r="FQ179" s="4"/>
      <c r="FR179" s="4"/>
      <c r="FS179" s="4"/>
      <c r="FT179" s="4"/>
      <c r="FU179" s="4"/>
      <c r="FV179" s="4"/>
      <c r="FW179" s="4"/>
      <c r="FX179" s="4"/>
      <c r="FY179" s="4"/>
      <c r="FZ179" s="4"/>
      <c r="GA179" s="4"/>
      <c r="GB179" s="4"/>
      <c r="GC179" s="4"/>
      <c r="GD179" s="4"/>
      <c r="GE179" s="4"/>
      <c r="GF179" s="4"/>
      <c r="GG179" s="4"/>
      <c r="GH179" s="4"/>
      <c r="GI179" s="4"/>
      <c r="GJ179" s="4"/>
      <c r="GK179" s="4"/>
      <c r="GL179" s="4"/>
      <c r="GM179" s="4"/>
      <c r="GN179" s="4"/>
      <c r="GO179" s="4"/>
      <c r="GP179" s="4"/>
      <c r="GQ179" s="4"/>
      <c r="GR179" s="4"/>
      <c r="GS179" s="4"/>
      <c r="GT179" s="4"/>
      <c r="GU179" s="4"/>
      <c r="GV179" s="4"/>
      <c r="GW179" s="4"/>
      <c r="GX179" s="4"/>
      <c r="GY179" s="4"/>
      <c r="GZ179" s="4"/>
      <c r="HA179" s="4"/>
      <c r="HB179" s="4"/>
      <c r="HC179" s="4"/>
      <c r="HD179" s="4"/>
      <c r="HE179" s="4"/>
      <c r="HF179" s="4"/>
      <c r="HG179" s="4"/>
      <c r="HH179" s="4"/>
      <c r="HI179" s="4"/>
      <c r="HJ179" s="4"/>
      <c r="HK179" s="4"/>
      <c r="HL179" s="4"/>
      <c r="HM179" s="4"/>
      <c r="HN179" s="4"/>
      <c r="HO179" s="4"/>
      <c r="HP179" s="4"/>
      <c r="HQ179" s="4"/>
      <c r="HR179" s="4"/>
      <c r="HS179" s="4"/>
      <c r="HT179" s="4"/>
      <c r="HU179" s="4"/>
      <c r="HV179" s="4"/>
      <c r="HW179" s="4"/>
      <c r="HX179" s="4"/>
      <c r="HY179" s="4"/>
      <c r="HZ179" s="4"/>
      <c r="IA179" s="4"/>
      <c r="IB179" s="4"/>
      <c r="IC179" s="4"/>
      <c r="ID179" s="4"/>
      <c r="IE179" s="4"/>
      <c r="IF179" s="4"/>
      <c r="IG179" s="4"/>
      <c r="IH179" s="4"/>
      <c r="II179" s="4"/>
      <c r="IJ179" s="4"/>
      <c r="IK179" s="4"/>
      <c r="IL179" s="4"/>
      <c r="IM179" s="4"/>
      <c r="IN179" s="4"/>
      <c r="IO179" s="4"/>
      <c r="IP179" s="4"/>
      <c r="IQ179" s="4"/>
      <c r="IR179" s="4"/>
      <c r="IS179" s="4"/>
      <c r="IT179" s="4"/>
      <c r="IU179" s="4"/>
      <c r="IV179" s="4"/>
      <c r="IW179" s="4"/>
      <c r="IX179" s="4"/>
      <c r="IY179" s="4"/>
      <c r="IZ179" s="4"/>
      <c r="JA179" s="4"/>
      <c r="JB179" s="4"/>
      <c r="JC179" s="4"/>
      <c r="JD179" s="4"/>
      <c r="JE179" s="4"/>
      <c r="JF179" s="4"/>
      <c r="JG179" s="4"/>
      <c r="JH179" s="4"/>
      <c r="JI179" s="4"/>
      <c r="JJ179" s="4"/>
      <c r="JK179" s="4"/>
      <c r="JL179" s="4"/>
      <c r="JM179" s="4"/>
      <c r="JN179" s="4"/>
      <c r="JO179" s="4"/>
      <c r="JP179" s="4"/>
      <c r="JQ179" s="4"/>
      <c r="JR179" s="4"/>
      <c r="JS179" s="4"/>
      <c r="JT179" s="4"/>
      <c r="JU179" s="4"/>
      <c r="JV179" s="4"/>
      <c r="JW179" s="4"/>
      <c r="JX179" s="4"/>
      <c r="JY179" s="4"/>
      <c r="JZ179" s="4"/>
      <c r="KA179" s="4"/>
      <c r="KB179" s="4"/>
      <c r="KC179" s="4"/>
      <c r="KD179" s="4"/>
      <c r="KE179" s="4"/>
      <c r="KF179" s="4"/>
      <c r="KG179" s="4"/>
      <c r="KH179" s="4"/>
      <c r="KI179" s="4"/>
      <c r="KJ179" s="4"/>
      <c r="KK179" s="4"/>
      <c r="KL179" s="4"/>
      <c r="KM179" s="4"/>
      <c r="KN179" s="4"/>
      <c r="KO179" s="4"/>
      <c r="KP179" s="4"/>
      <c r="KQ179" s="4"/>
      <c r="KR179" s="4"/>
      <c r="KS179" s="4"/>
      <c r="KT179" s="4"/>
      <c r="KU179" s="4"/>
      <c r="KV179" s="4"/>
      <c r="KW179" s="4"/>
      <c r="KX179" s="4"/>
      <c r="KY179" s="4"/>
      <c r="KZ179" s="4"/>
      <c r="LA179" s="4"/>
      <c r="LB179" s="4"/>
      <c r="LC179" s="4"/>
      <c r="LD179" s="4"/>
      <c r="LE179" s="4"/>
      <c r="LF179" s="4"/>
      <c r="LG179" s="4"/>
      <c r="LH179" s="4"/>
      <c r="LI179" s="4"/>
      <c r="LJ179" s="4"/>
      <c r="LK179" s="4"/>
      <c r="LL179" s="4"/>
      <c r="LM179" s="4"/>
      <c r="LN179" s="4"/>
      <c r="LO179" s="4"/>
      <c r="LP179" s="4"/>
      <c r="LQ179" s="4"/>
      <c r="LR179" s="4"/>
      <c r="LS179" s="4"/>
      <c r="LT179" s="4"/>
      <c r="LU179" s="4"/>
      <c r="LV179" s="4"/>
      <c r="LW179" s="4"/>
      <c r="LX179" s="4"/>
      <c r="LY179" s="4"/>
      <c r="LZ179" s="4"/>
      <c r="MA179" s="4"/>
      <c r="MB179" s="4"/>
      <c r="MC179" s="4"/>
      <c r="MD179" s="4"/>
      <c r="ME179" s="4"/>
      <c r="MF179" s="4"/>
      <c r="MG179" s="4"/>
      <c r="MH179" s="4"/>
      <c r="MI179" s="4"/>
      <c r="MJ179" s="4"/>
      <c r="MK179" s="4"/>
      <c r="ML179" s="4"/>
      <c r="MM179" s="4"/>
      <c r="MN179" s="4"/>
      <c r="MO179" s="4"/>
      <c r="MP179" s="4"/>
      <c r="MQ179" s="4"/>
      <c r="MR179" s="4"/>
      <c r="MS179" s="4"/>
      <c r="MT179" s="4"/>
      <c r="MU179" s="4"/>
      <c r="MV179" s="4"/>
      <c r="MW179" s="4"/>
      <c r="MX179" s="4"/>
      <c r="MY179" s="4"/>
      <c r="MZ179" s="4"/>
      <c r="NA179" s="4"/>
      <c r="NB179" s="4"/>
      <c r="NC179" s="4"/>
      <c r="ND179" s="4"/>
      <c r="NE179" s="4"/>
      <c r="NF179" s="4"/>
      <c r="NG179" s="4"/>
      <c r="NH179" s="4"/>
      <c r="NI179" s="4"/>
      <c r="NJ179" s="4"/>
      <c r="NK179" s="4"/>
      <c r="NL179" s="4"/>
      <c r="NM179" s="4"/>
      <c r="NN179" s="4"/>
      <c r="NO179" s="4"/>
      <c r="NP179" s="4"/>
      <c r="NQ179" s="4"/>
      <c r="NR179" s="4"/>
      <c r="NS179" s="4"/>
      <c r="NT179" s="4"/>
      <c r="NU179" s="4"/>
      <c r="NV179" s="4"/>
      <c r="NW179" s="4"/>
      <c r="NX179" s="4"/>
      <c r="NY179" s="4"/>
    </row>
    <row r="180" spans="1:389" s="31" customFormat="1" ht="125.25" customHeight="1">
      <c r="A180" s="5">
        <v>1</v>
      </c>
      <c r="B180" s="5"/>
      <c r="C180" s="5"/>
      <c r="D180" s="5"/>
      <c r="E180" s="5"/>
      <c r="F180" s="33"/>
      <c r="G180" s="33"/>
      <c r="H180" s="33">
        <v>1</v>
      </c>
      <c r="I180" s="33"/>
      <c r="J180" s="33"/>
      <c r="K180" s="33"/>
      <c r="L180" s="33"/>
      <c r="M180" s="36" t="s">
        <v>859</v>
      </c>
      <c r="N180" s="37" t="s">
        <v>119</v>
      </c>
      <c r="O180" s="38" t="s">
        <v>1381</v>
      </c>
      <c r="P180" s="39" t="s">
        <v>1382</v>
      </c>
      <c r="Q180" s="40">
        <v>1</v>
      </c>
      <c r="R180" s="40"/>
      <c r="S180" s="15" t="s">
        <v>1383</v>
      </c>
      <c r="T180" s="36" t="s">
        <v>308</v>
      </c>
      <c r="U180" s="42" t="s">
        <v>1384</v>
      </c>
      <c r="V180" s="17">
        <v>44924</v>
      </c>
      <c r="W180" s="17">
        <v>44924</v>
      </c>
      <c r="X180" s="17">
        <v>44926</v>
      </c>
      <c r="Y180" s="17">
        <v>44971</v>
      </c>
      <c r="Z180" s="43">
        <v>19000000</v>
      </c>
      <c r="AA180" s="19">
        <v>0</v>
      </c>
      <c r="AB180" s="19">
        <v>0</v>
      </c>
      <c r="AC180" s="19">
        <v>0</v>
      </c>
      <c r="AD180" s="19">
        <v>0</v>
      </c>
      <c r="AE180" s="20">
        <f t="shared" si="18"/>
        <v>19000000</v>
      </c>
      <c r="AF180" s="19">
        <v>0</v>
      </c>
      <c r="AG180" s="20">
        <f t="shared" si="19"/>
        <v>19000000</v>
      </c>
      <c r="AH180" s="21">
        <v>0</v>
      </c>
      <c r="AI180" s="20">
        <f t="shared" si="20"/>
        <v>19000000</v>
      </c>
      <c r="AJ180" s="34" t="s">
        <v>67</v>
      </c>
      <c r="AK180" s="22" t="s">
        <v>186</v>
      </c>
      <c r="AL180" s="44">
        <v>860044349</v>
      </c>
      <c r="AM180" s="44">
        <v>4</v>
      </c>
      <c r="AN180" s="24" t="s">
        <v>1385</v>
      </c>
      <c r="AO180" s="44">
        <v>6510700</v>
      </c>
      <c r="AP180" s="46" t="s">
        <v>1386</v>
      </c>
      <c r="AQ180" s="45" t="s">
        <v>31</v>
      </c>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c r="BP180" s="4"/>
      <c r="BQ180" s="4"/>
      <c r="BR180" s="4"/>
      <c r="BS180" s="4"/>
      <c r="BT180" s="4"/>
      <c r="BU180" s="4"/>
      <c r="BV180" s="4"/>
      <c r="BW180" s="4"/>
      <c r="BX180" s="4"/>
      <c r="BY180" s="4"/>
      <c r="BZ180" s="4"/>
      <c r="CA180" s="4"/>
      <c r="CB180" s="4"/>
      <c r="CC180" s="4"/>
      <c r="CD180" s="4"/>
      <c r="CE180" s="4"/>
      <c r="CF180" s="4"/>
      <c r="CG180" s="4"/>
      <c r="CH180" s="4"/>
      <c r="CI180" s="4"/>
      <c r="CJ180" s="4"/>
      <c r="CK180" s="4"/>
      <c r="CL180" s="4"/>
      <c r="CM180" s="4"/>
      <c r="CN180" s="4"/>
      <c r="CO180" s="4"/>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4"/>
      <c r="DP180" s="4"/>
      <c r="DQ180" s="4"/>
      <c r="DR180" s="4"/>
      <c r="DS180" s="4"/>
      <c r="DT180" s="4"/>
      <c r="DU180" s="4"/>
      <c r="DV180" s="4"/>
      <c r="DW180" s="4"/>
      <c r="DX180" s="4"/>
      <c r="DY180" s="4"/>
      <c r="DZ180" s="4"/>
      <c r="EA180" s="4"/>
      <c r="EB180" s="4"/>
      <c r="EC180" s="4"/>
      <c r="ED180" s="4"/>
      <c r="EE180" s="4"/>
      <c r="EF180" s="4"/>
      <c r="EG180" s="4"/>
      <c r="EH180" s="4"/>
      <c r="EI180" s="4"/>
      <c r="EJ180" s="4"/>
      <c r="EK180" s="4"/>
      <c r="EL180" s="4"/>
      <c r="EM180" s="4"/>
      <c r="EN180" s="4"/>
      <c r="EO180" s="4"/>
      <c r="EP180" s="4"/>
      <c r="EQ180" s="4"/>
      <c r="ER180" s="4"/>
      <c r="ES180" s="4"/>
      <c r="ET180" s="4"/>
      <c r="EU180" s="4"/>
      <c r="EV180" s="4"/>
      <c r="EW180" s="4"/>
      <c r="EX180" s="4"/>
      <c r="EY180" s="4"/>
      <c r="EZ180" s="4"/>
      <c r="FA180" s="4"/>
      <c r="FB180" s="4"/>
      <c r="FC180" s="4"/>
      <c r="FD180" s="4"/>
      <c r="FE180" s="4"/>
      <c r="FF180" s="4"/>
      <c r="FG180" s="4"/>
      <c r="FH180" s="4"/>
      <c r="FI180" s="4"/>
      <c r="FJ180" s="4"/>
      <c r="FK180" s="4"/>
      <c r="FL180" s="4"/>
      <c r="FM180" s="4"/>
      <c r="FN180" s="4"/>
      <c r="FO180" s="4"/>
      <c r="FP180" s="4"/>
      <c r="FQ180" s="4"/>
      <c r="FR180" s="4"/>
      <c r="FS180" s="4"/>
      <c r="FT180" s="4"/>
      <c r="FU180" s="4"/>
      <c r="FV180" s="4"/>
      <c r="FW180" s="4"/>
      <c r="FX180" s="4"/>
      <c r="FY180" s="4"/>
      <c r="FZ180" s="4"/>
      <c r="GA180" s="4"/>
      <c r="GB180" s="4"/>
      <c r="GC180" s="4"/>
      <c r="GD180" s="4"/>
      <c r="GE180" s="4"/>
      <c r="GF180" s="4"/>
      <c r="GG180" s="4"/>
      <c r="GH180" s="4"/>
      <c r="GI180" s="4"/>
      <c r="GJ180" s="4"/>
      <c r="GK180" s="4"/>
      <c r="GL180" s="4"/>
      <c r="GM180" s="4"/>
      <c r="GN180" s="4"/>
      <c r="GO180" s="4"/>
      <c r="GP180" s="4"/>
      <c r="GQ180" s="4"/>
      <c r="GR180" s="4"/>
      <c r="GS180" s="4"/>
      <c r="GT180" s="4"/>
      <c r="GU180" s="4"/>
      <c r="GV180" s="4"/>
      <c r="GW180" s="4"/>
      <c r="GX180" s="4"/>
      <c r="GY180" s="4"/>
      <c r="GZ180" s="4"/>
      <c r="HA180" s="4"/>
      <c r="HB180" s="4"/>
      <c r="HC180" s="4"/>
      <c r="HD180" s="4"/>
      <c r="HE180" s="4"/>
      <c r="HF180" s="4"/>
      <c r="HG180" s="4"/>
      <c r="HH180" s="4"/>
      <c r="HI180" s="4"/>
      <c r="HJ180" s="4"/>
      <c r="HK180" s="4"/>
      <c r="HL180" s="4"/>
      <c r="HM180" s="4"/>
      <c r="HN180" s="4"/>
      <c r="HO180" s="4"/>
      <c r="HP180" s="4"/>
      <c r="HQ180" s="4"/>
      <c r="HR180" s="4"/>
      <c r="HS180" s="4"/>
      <c r="HT180" s="4"/>
      <c r="HU180" s="4"/>
      <c r="HV180" s="4"/>
      <c r="HW180" s="4"/>
      <c r="HX180" s="4"/>
      <c r="HY180" s="4"/>
      <c r="HZ180" s="4"/>
      <c r="IA180" s="4"/>
      <c r="IB180" s="4"/>
      <c r="IC180" s="4"/>
      <c r="ID180" s="4"/>
      <c r="IE180" s="4"/>
      <c r="IF180" s="4"/>
      <c r="IG180" s="4"/>
      <c r="IH180" s="4"/>
      <c r="II180" s="4"/>
      <c r="IJ180" s="4"/>
      <c r="IK180" s="4"/>
      <c r="IL180" s="4"/>
      <c r="IM180" s="4"/>
      <c r="IN180" s="4"/>
      <c r="IO180" s="4"/>
      <c r="IP180" s="4"/>
      <c r="IQ180" s="4"/>
      <c r="IR180" s="4"/>
      <c r="IS180" s="4"/>
      <c r="IT180" s="4"/>
      <c r="IU180" s="4"/>
      <c r="IV180" s="4"/>
      <c r="IW180" s="4"/>
      <c r="IX180" s="4"/>
      <c r="IY180" s="4"/>
      <c r="IZ180" s="4"/>
      <c r="JA180" s="4"/>
      <c r="JB180" s="4"/>
      <c r="JC180" s="4"/>
      <c r="JD180" s="4"/>
      <c r="JE180" s="4"/>
      <c r="JF180" s="4"/>
      <c r="JG180" s="4"/>
      <c r="JH180" s="4"/>
      <c r="JI180" s="4"/>
      <c r="JJ180" s="4"/>
      <c r="JK180" s="4"/>
      <c r="JL180" s="4"/>
      <c r="JM180" s="4"/>
      <c r="JN180" s="4"/>
      <c r="JO180" s="4"/>
      <c r="JP180" s="4"/>
      <c r="JQ180" s="4"/>
      <c r="JR180" s="4"/>
      <c r="JS180" s="4"/>
      <c r="JT180" s="4"/>
      <c r="JU180" s="4"/>
      <c r="JV180" s="4"/>
      <c r="JW180" s="4"/>
      <c r="JX180" s="4"/>
      <c r="JY180" s="4"/>
      <c r="JZ180" s="4"/>
      <c r="KA180" s="4"/>
      <c r="KB180" s="4"/>
      <c r="KC180" s="4"/>
      <c r="KD180" s="4"/>
      <c r="KE180" s="4"/>
      <c r="KF180" s="4"/>
      <c r="KG180" s="4"/>
      <c r="KH180" s="4"/>
      <c r="KI180" s="4"/>
      <c r="KJ180" s="4"/>
      <c r="KK180" s="4"/>
      <c r="KL180" s="4"/>
      <c r="KM180" s="4"/>
      <c r="KN180" s="4"/>
      <c r="KO180" s="4"/>
      <c r="KP180" s="4"/>
      <c r="KQ180" s="4"/>
      <c r="KR180" s="4"/>
      <c r="KS180" s="4"/>
      <c r="KT180" s="4"/>
      <c r="KU180" s="4"/>
      <c r="KV180" s="4"/>
      <c r="KW180" s="4"/>
      <c r="KX180" s="4"/>
      <c r="KY180" s="4"/>
      <c r="KZ180" s="4"/>
      <c r="LA180" s="4"/>
      <c r="LB180" s="4"/>
      <c r="LC180" s="4"/>
      <c r="LD180" s="4"/>
      <c r="LE180" s="4"/>
      <c r="LF180" s="4"/>
      <c r="LG180" s="4"/>
      <c r="LH180" s="4"/>
      <c r="LI180" s="4"/>
      <c r="LJ180" s="4"/>
      <c r="LK180" s="4"/>
      <c r="LL180" s="4"/>
      <c r="LM180" s="4"/>
      <c r="LN180" s="4"/>
      <c r="LO180" s="4"/>
      <c r="LP180" s="4"/>
      <c r="LQ180" s="4"/>
      <c r="LR180" s="4"/>
      <c r="LS180" s="4"/>
      <c r="LT180" s="4"/>
      <c r="LU180" s="4"/>
      <c r="LV180" s="4"/>
      <c r="LW180" s="4"/>
      <c r="LX180" s="4"/>
      <c r="LY180" s="4"/>
      <c r="LZ180" s="4"/>
      <c r="MA180" s="4"/>
      <c r="MB180" s="4"/>
      <c r="MC180" s="4"/>
      <c r="MD180" s="4"/>
      <c r="ME180" s="4"/>
      <c r="MF180" s="4"/>
      <c r="MG180" s="4"/>
      <c r="MH180" s="4"/>
      <c r="MI180" s="4"/>
      <c r="MJ180" s="4"/>
      <c r="MK180" s="4"/>
      <c r="ML180" s="4"/>
      <c r="MM180" s="4"/>
      <c r="MN180" s="4"/>
      <c r="MO180" s="4"/>
      <c r="MP180" s="4"/>
      <c r="MQ180" s="4"/>
      <c r="MR180" s="4"/>
      <c r="MS180" s="4"/>
      <c r="MT180" s="4"/>
      <c r="MU180" s="4"/>
      <c r="MV180" s="4"/>
      <c r="MW180" s="4"/>
      <c r="MX180" s="4"/>
      <c r="MY180" s="4"/>
      <c r="MZ180" s="4"/>
      <c r="NA180" s="4"/>
      <c r="NB180" s="4"/>
      <c r="NC180" s="4"/>
      <c r="ND180" s="4"/>
      <c r="NE180" s="4"/>
      <c r="NF180" s="4"/>
      <c r="NG180" s="4"/>
      <c r="NH180" s="4"/>
      <c r="NI180" s="4"/>
      <c r="NJ180" s="4"/>
      <c r="NK180" s="4"/>
      <c r="NL180" s="4"/>
      <c r="NM180" s="4"/>
      <c r="NN180" s="4"/>
      <c r="NO180" s="4"/>
      <c r="NP180" s="4"/>
      <c r="NQ180" s="4"/>
      <c r="NR180" s="4"/>
      <c r="NS180" s="4"/>
      <c r="NT180" s="4"/>
      <c r="NU180" s="4"/>
      <c r="NV180" s="4"/>
      <c r="NW180" s="4"/>
      <c r="NX180" s="4"/>
      <c r="NY180" s="4"/>
    </row>
    <row r="181" spans="1:389" s="31" customFormat="1" ht="125.25" customHeight="1">
      <c r="A181" s="5">
        <v>1</v>
      </c>
      <c r="B181" s="5"/>
      <c r="C181" s="5"/>
      <c r="D181" s="5"/>
      <c r="E181" s="5"/>
      <c r="F181" s="33">
        <v>1</v>
      </c>
      <c r="G181" s="33"/>
      <c r="H181" s="33"/>
      <c r="I181" s="33"/>
      <c r="J181" s="33"/>
      <c r="K181" s="33"/>
      <c r="L181" s="33"/>
      <c r="M181" s="36" t="s">
        <v>449</v>
      </c>
      <c r="N181" s="37" t="s">
        <v>29</v>
      </c>
      <c r="O181" s="38" t="s">
        <v>1387</v>
      </c>
      <c r="P181" s="39" t="s">
        <v>1388</v>
      </c>
      <c r="Q181" s="40">
        <v>1</v>
      </c>
      <c r="R181" s="40"/>
      <c r="S181" s="15" t="s">
        <v>1389</v>
      </c>
      <c r="T181" s="36" t="s">
        <v>1390</v>
      </c>
      <c r="U181" s="42" t="s">
        <v>1391</v>
      </c>
      <c r="V181" s="17">
        <v>44922</v>
      </c>
      <c r="W181" s="17">
        <v>44926</v>
      </c>
      <c r="X181" s="17">
        <v>46234</v>
      </c>
      <c r="Y181" s="17">
        <v>46234</v>
      </c>
      <c r="Z181" s="43">
        <v>20000000</v>
      </c>
      <c r="AA181" s="19">
        <v>4881240000</v>
      </c>
      <c r="AB181" s="19">
        <v>5027677200</v>
      </c>
      <c r="AC181" s="19">
        <v>5178507516</v>
      </c>
      <c r="AD181" s="19">
        <v>3111419933</v>
      </c>
      <c r="AE181" s="20">
        <f t="shared" ref="AE181" si="33">Z181+AA181+AB181+AC181+AD181</f>
        <v>18218844649</v>
      </c>
      <c r="AF181" s="19">
        <v>0</v>
      </c>
      <c r="AG181" s="20">
        <f t="shared" ref="AG181" si="34">AE181+AF181</f>
        <v>18218844649</v>
      </c>
      <c r="AH181" s="21">
        <v>0</v>
      </c>
      <c r="AI181" s="20">
        <f t="shared" ref="AI181" si="35">AG181-AH181</f>
        <v>18218844649</v>
      </c>
      <c r="AJ181" s="34" t="s">
        <v>36</v>
      </c>
      <c r="AK181" s="22" t="s">
        <v>1392</v>
      </c>
      <c r="AL181" s="44">
        <v>805011262</v>
      </c>
      <c r="AM181" s="44">
        <v>0</v>
      </c>
      <c r="AN181" s="35" t="s">
        <v>1393</v>
      </c>
      <c r="AO181" s="44">
        <v>5893270</v>
      </c>
      <c r="AP181" s="46" t="s">
        <v>1394</v>
      </c>
      <c r="AQ181" s="45" t="s">
        <v>38</v>
      </c>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c r="BP181" s="4"/>
      <c r="BQ181" s="4"/>
      <c r="BR181" s="4"/>
      <c r="BS181" s="4"/>
      <c r="BT181" s="4"/>
      <c r="BU181" s="4"/>
      <c r="BV181" s="4"/>
      <c r="BW181" s="4"/>
      <c r="BX181" s="4"/>
      <c r="BY181" s="4"/>
      <c r="BZ181" s="4"/>
      <c r="CA181" s="4"/>
      <c r="CB181" s="4"/>
      <c r="CC181" s="4"/>
      <c r="CD181" s="4"/>
      <c r="CE181" s="4"/>
      <c r="CF181" s="4"/>
      <c r="CG181" s="4"/>
      <c r="CH181" s="4"/>
      <c r="CI181" s="4"/>
      <c r="CJ181" s="4"/>
      <c r="CK181" s="4"/>
      <c r="CL181" s="4"/>
      <c r="CM181" s="4"/>
      <c r="CN181" s="4"/>
      <c r="CO181" s="4"/>
      <c r="CP181" s="4"/>
      <c r="CQ181" s="4"/>
      <c r="CR181" s="4"/>
      <c r="CS181" s="4"/>
      <c r="CT181" s="4"/>
      <c r="CU181" s="4"/>
      <c r="CV181" s="4"/>
      <c r="CW181" s="4"/>
      <c r="CX181" s="4"/>
      <c r="CY181" s="4"/>
      <c r="CZ181" s="4"/>
      <c r="DA181" s="4"/>
      <c r="DB181" s="4"/>
      <c r="DC181" s="4"/>
      <c r="DD181" s="4"/>
      <c r="DE181" s="4"/>
      <c r="DF181" s="4"/>
      <c r="DG181" s="4"/>
      <c r="DH181" s="4"/>
      <c r="DI181" s="4"/>
      <c r="DJ181" s="4"/>
      <c r="DK181" s="4"/>
      <c r="DL181" s="4"/>
      <c r="DM181" s="4"/>
      <c r="DN181" s="4"/>
      <c r="DO181" s="4"/>
      <c r="DP181" s="4"/>
      <c r="DQ181" s="4"/>
      <c r="DR181" s="4"/>
      <c r="DS181" s="4"/>
      <c r="DT181" s="4"/>
      <c r="DU181" s="4"/>
      <c r="DV181" s="4"/>
      <c r="DW181" s="4"/>
      <c r="DX181" s="4"/>
      <c r="DY181" s="4"/>
      <c r="DZ181" s="4"/>
      <c r="EA181" s="4"/>
      <c r="EB181" s="4"/>
      <c r="EC181" s="4"/>
      <c r="ED181" s="4"/>
      <c r="EE181" s="4"/>
      <c r="EF181" s="4"/>
      <c r="EG181" s="4"/>
      <c r="EH181" s="4"/>
      <c r="EI181" s="4"/>
      <c r="EJ181" s="4"/>
      <c r="EK181" s="4"/>
      <c r="EL181" s="4"/>
      <c r="EM181" s="4"/>
      <c r="EN181" s="4"/>
      <c r="EO181" s="4"/>
      <c r="EP181" s="4"/>
      <c r="EQ181" s="4"/>
      <c r="ER181" s="4"/>
      <c r="ES181" s="4"/>
      <c r="ET181" s="4"/>
      <c r="EU181" s="4"/>
      <c r="EV181" s="4"/>
      <c r="EW181" s="4"/>
      <c r="EX181" s="4"/>
      <c r="EY181" s="4"/>
      <c r="EZ181" s="4"/>
      <c r="FA181" s="4"/>
      <c r="FB181" s="4"/>
      <c r="FC181" s="4"/>
      <c r="FD181" s="4"/>
      <c r="FE181" s="4"/>
      <c r="FF181" s="4"/>
      <c r="FG181" s="4"/>
      <c r="FH181" s="4"/>
      <c r="FI181" s="4"/>
      <c r="FJ181" s="4"/>
      <c r="FK181" s="4"/>
      <c r="FL181" s="4"/>
      <c r="FM181" s="4"/>
      <c r="FN181" s="4"/>
      <c r="FO181" s="4"/>
      <c r="FP181" s="4"/>
      <c r="FQ181" s="4"/>
      <c r="FR181" s="4"/>
      <c r="FS181" s="4"/>
      <c r="FT181" s="4"/>
      <c r="FU181" s="4"/>
      <c r="FV181" s="4"/>
      <c r="FW181" s="4"/>
      <c r="FX181" s="4"/>
      <c r="FY181" s="4"/>
      <c r="FZ181" s="4"/>
      <c r="GA181" s="4"/>
      <c r="GB181" s="4"/>
      <c r="GC181" s="4"/>
      <c r="GD181" s="4"/>
      <c r="GE181" s="4"/>
      <c r="GF181" s="4"/>
      <c r="GG181" s="4"/>
      <c r="GH181" s="4"/>
      <c r="GI181" s="4"/>
      <c r="GJ181" s="4"/>
      <c r="GK181" s="4"/>
      <c r="GL181" s="4"/>
      <c r="GM181" s="4"/>
      <c r="GN181" s="4"/>
      <c r="GO181" s="4"/>
      <c r="GP181" s="4"/>
      <c r="GQ181" s="4"/>
      <c r="GR181" s="4"/>
      <c r="GS181" s="4"/>
      <c r="GT181" s="4"/>
      <c r="GU181" s="4"/>
      <c r="GV181" s="4"/>
      <c r="GW181" s="4"/>
      <c r="GX181" s="4"/>
      <c r="GY181" s="4"/>
      <c r="GZ181" s="4"/>
      <c r="HA181" s="4"/>
      <c r="HB181" s="4"/>
      <c r="HC181" s="4"/>
      <c r="HD181" s="4"/>
      <c r="HE181" s="4"/>
      <c r="HF181" s="4"/>
      <c r="HG181" s="4"/>
      <c r="HH181" s="4"/>
      <c r="HI181" s="4"/>
      <c r="HJ181" s="4"/>
      <c r="HK181" s="4"/>
      <c r="HL181" s="4"/>
      <c r="HM181" s="4"/>
      <c r="HN181" s="4"/>
      <c r="HO181" s="4"/>
      <c r="HP181" s="4"/>
      <c r="HQ181" s="4"/>
      <c r="HR181" s="4"/>
      <c r="HS181" s="4"/>
      <c r="HT181" s="4"/>
      <c r="HU181" s="4"/>
      <c r="HV181" s="4"/>
      <c r="HW181" s="4"/>
      <c r="HX181" s="4"/>
      <c r="HY181" s="4"/>
      <c r="HZ181" s="4"/>
      <c r="IA181" s="4"/>
      <c r="IB181" s="4"/>
      <c r="IC181" s="4"/>
      <c r="ID181" s="4"/>
      <c r="IE181" s="4"/>
      <c r="IF181" s="4"/>
      <c r="IG181" s="4"/>
      <c r="IH181" s="4"/>
      <c r="II181" s="4"/>
      <c r="IJ181" s="4"/>
      <c r="IK181" s="4"/>
      <c r="IL181" s="4"/>
      <c r="IM181" s="4"/>
      <c r="IN181" s="4"/>
      <c r="IO181" s="4"/>
      <c r="IP181" s="4"/>
      <c r="IQ181" s="4"/>
      <c r="IR181" s="4"/>
      <c r="IS181" s="4"/>
      <c r="IT181" s="4"/>
      <c r="IU181" s="4"/>
      <c r="IV181" s="4"/>
      <c r="IW181" s="4"/>
      <c r="IX181" s="4"/>
      <c r="IY181" s="4"/>
      <c r="IZ181" s="4"/>
      <c r="JA181" s="4"/>
      <c r="JB181" s="4"/>
      <c r="JC181" s="4"/>
      <c r="JD181" s="4"/>
      <c r="JE181" s="4"/>
      <c r="JF181" s="4"/>
      <c r="JG181" s="4"/>
      <c r="JH181" s="4"/>
      <c r="JI181" s="4"/>
      <c r="JJ181" s="4"/>
      <c r="JK181" s="4"/>
      <c r="JL181" s="4"/>
      <c r="JM181" s="4"/>
      <c r="JN181" s="4"/>
      <c r="JO181" s="4"/>
      <c r="JP181" s="4"/>
      <c r="JQ181" s="4"/>
      <c r="JR181" s="4"/>
      <c r="JS181" s="4"/>
      <c r="JT181" s="4"/>
      <c r="JU181" s="4"/>
      <c r="JV181" s="4"/>
      <c r="JW181" s="4"/>
      <c r="JX181" s="4"/>
      <c r="JY181" s="4"/>
      <c r="JZ181" s="4"/>
      <c r="KA181" s="4"/>
      <c r="KB181" s="4"/>
      <c r="KC181" s="4"/>
      <c r="KD181" s="4"/>
      <c r="KE181" s="4"/>
      <c r="KF181" s="4"/>
      <c r="KG181" s="4"/>
      <c r="KH181" s="4"/>
      <c r="KI181" s="4"/>
      <c r="KJ181" s="4"/>
      <c r="KK181" s="4"/>
      <c r="KL181" s="4"/>
      <c r="KM181" s="4"/>
      <c r="KN181" s="4"/>
      <c r="KO181" s="4"/>
      <c r="KP181" s="4"/>
      <c r="KQ181" s="4"/>
      <c r="KR181" s="4"/>
      <c r="KS181" s="4"/>
      <c r="KT181" s="4"/>
      <c r="KU181" s="4"/>
      <c r="KV181" s="4"/>
      <c r="KW181" s="4"/>
      <c r="KX181" s="4"/>
      <c r="KY181" s="4"/>
      <c r="KZ181" s="4"/>
      <c r="LA181" s="4"/>
      <c r="LB181" s="4"/>
      <c r="LC181" s="4"/>
      <c r="LD181" s="4"/>
      <c r="LE181" s="4"/>
      <c r="LF181" s="4"/>
      <c r="LG181" s="4"/>
      <c r="LH181" s="4"/>
      <c r="LI181" s="4"/>
      <c r="LJ181" s="4"/>
      <c r="LK181" s="4"/>
      <c r="LL181" s="4"/>
      <c r="LM181" s="4"/>
      <c r="LN181" s="4"/>
      <c r="LO181" s="4"/>
      <c r="LP181" s="4"/>
      <c r="LQ181" s="4"/>
      <c r="LR181" s="4"/>
      <c r="LS181" s="4"/>
      <c r="LT181" s="4"/>
      <c r="LU181" s="4"/>
      <c r="LV181" s="4"/>
      <c r="LW181" s="4"/>
      <c r="LX181" s="4"/>
      <c r="LY181" s="4"/>
      <c r="LZ181" s="4"/>
      <c r="MA181" s="4"/>
      <c r="MB181" s="4"/>
      <c r="MC181" s="4"/>
      <c r="MD181" s="4"/>
      <c r="ME181" s="4"/>
      <c r="MF181" s="4"/>
      <c r="MG181" s="4"/>
      <c r="MH181" s="4"/>
      <c r="MI181" s="4"/>
      <c r="MJ181" s="4"/>
      <c r="MK181" s="4"/>
      <c r="ML181" s="4"/>
      <c r="MM181" s="4"/>
      <c r="MN181" s="4"/>
      <c r="MO181" s="4"/>
      <c r="MP181" s="4"/>
      <c r="MQ181" s="4"/>
      <c r="MR181" s="4"/>
      <c r="MS181" s="4"/>
      <c r="MT181" s="4"/>
      <c r="MU181" s="4"/>
      <c r="MV181" s="4"/>
      <c r="MW181" s="4"/>
      <c r="MX181" s="4"/>
      <c r="MY181" s="4"/>
      <c r="MZ181" s="4"/>
      <c r="NA181" s="4"/>
      <c r="NB181" s="4"/>
      <c r="NC181" s="4"/>
      <c r="ND181" s="4"/>
      <c r="NE181" s="4"/>
      <c r="NF181" s="4"/>
      <c r="NG181" s="4"/>
      <c r="NH181" s="4"/>
      <c r="NI181" s="4"/>
      <c r="NJ181" s="4"/>
      <c r="NK181" s="4"/>
      <c r="NL181" s="4"/>
      <c r="NM181" s="4"/>
      <c r="NN181" s="4"/>
      <c r="NO181" s="4"/>
      <c r="NP181" s="4"/>
      <c r="NQ181" s="4"/>
      <c r="NR181" s="4"/>
      <c r="NS181" s="4"/>
      <c r="NT181" s="4"/>
      <c r="NU181" s="4"/>
      <c r="NV181" s="4"/>
      <c r="NW181" s="4"/>
      <c r="NX181" s="4"/>
      <c r="NY181" s="4"/>
    </row>
    <row r="182" spans="1:389" s="31" customFormat="1" ht="125.25" customHeight="1">
      <c r="A182" s="5"/>
      <c r="B182" s="5">
        <v>1</v>
      </c>
      <c r="C182" s="5"/>
      <c r="D182" s="5"/>
      <c r="E182" s="5"/>
      <c r="F182" s="33"/>
      <c r="G182" s="33"/>
      <c r="H182" s="33">
        <v>1</v>
      </c>
      <c r="I182" s="33"/>
      <c r="J182" s="33"/>
      <c r="K182" s="33"/>
      <c r="L182" s="33"/>
      <c r="M182" s="36" t="s">
        <v>879</v>
      </c>
      <c r="N182" s="37" t="s">
        <v>119</v>
      </c>
      <c r="O182" s="38" t="s">
        <v>1395</v>
      </c>
      <c r="P182" s="39" t="s">
        <v>1396</v>
      </c>
      <c r="Q182" s="40">
        <v>1</v>
      </c>
      <c r="R182" s="40"/>
      <c r="S182" s="15" t="s">
        <v>1397</v>
      </c>
      <c r="T182" s="36" t="s">
        <v>741</v>
      </c>
      <c r="U182" s="42" t="s">
        <v>1398</v>
      </c>
      <c r="V182" s="17">
        <v>44924</v>
      </c>
      <c r="W182" s="17">
        <v>44924</v>
      </c>
      <c r="X182" s="17">
        <v>44972</v>
      </c>
      <c r="Y182" s="17">
        <v>44972</v>
      </c>
      <c r="Z182" s="43">
        <v>16800000</v>
      </c>
      <c r="AA182" s="19">
        <v>48200000</v>
      </c>
      <c r="AB182" s="19">
        <v>0</v>
      </c>
      <c r="AC182" s="19">
        <v>0</v>
      </c>
      <c r="AD182" s="19">
        <v>0</v>
      </c>
      <c r="AE182" s="20">
        <f t="shared" si="18"/>
        <v>65000000</v>
      </c>
      <c r="AF182" s="19">
        <v>0</v>
      </c>
      <c r="AG182" s="20">
        <f t="shared" si="19"/>
        <v>65000000</v>
      </c>
      <c r="AH182" s="21">
        <v>0</v>
      </c>
      <c r="AI182" s="20">
        <f t="shared" si="20"/>
        <v>65000000</v>
      </c>
      <c r="AJ182" s="34" t="s">
        <v>206</v>
      </c>
      <c r="AK182" s="22" t="s">
        <v>742</v>
      </c>
      <c r="AL182" s="44">
        <v>830023844</v>
      </c>
      <c r="AM182" s="44">
        <v>1</v>
      </c>
      <c r="AN182" s="24" t="s">
        <v>743</v>
      </c>
      <c r="AO182" s="44">
        <v>6476011</v>
      </c>
      <c r="AP182" s="46" t="s">
        <v>120</v>
      </c>
      <c r="AQ182" s="45" t="s">
        <v>31</v>
      </c>
      <c r="AR182" s="4"/>
      <c r="AS182" s="4"/>
      <c r="AT182" s="4"/>
      <c r="AU182" s="4"/>
      <c r="AV182" s="4"/>
      <c r="AW182" s="4"/>
      <c r="AX182" s="4"/>
      <c r="AY182" s="4"/>
      <c r="AZ182" s="4"/>
      <c r="BA182" s="4"/>
      <c r="BB182" s="4"/>
      <c r="BC182" s="4"/>
      <c r="BD182" s="4"/>
      <c r="BE182" s="4"/>
      <c r="BF182" s="4"/>
      <c r="BG182" s="4"/>
      <c r="BH182" s="4"/>
      <c r="BI182" s="4"/>
      <c r="BJ182" s="4"/>
      <c r="BK182" s="4"/>
      <c r="BL182" s="4"/>
      <c r="BM182" s="4"/>
      <c r="BN182" s="4"/>
      <c r="BO182" s="4"/>
      <c r="BP182" s="4"/>
      <c r="BQ182" s="4"/>
      <c r="BR182" s="4"/>
      <c r="BS182" s="4"/>
      <c r="BT182" s="4"/>
      <c r="BU182" s="4"/>
      <c r="BV182" s="4"/>
      <c r="BW182" s="4"/>
      <c r="BX182" s="4"/>
      <c r="BY182" s="4"/>
      <c r="BZ182" s="4"/>
      <c r="CA182" s="4"/>
      <c r="CB182" s="4"/>
      <c r="CC182" s="4"/>
      <c r="CD182" s="4"/>
      <c r="CE182" s="4"/>
      <c r="CF182" s="4"/>
      <c r="CG182" s="4"/>
      <c r="CH182" s="4"/>
      <c r="CI182" s="4"/>
      <c r="CJ182" s="4"/>
      <c r="CK182" s="4"/>
      <c r="CL182" s="4"/>
      <c r="CM182" s="4"/>
      <c r="CN182" s="4"/>
      <c r="CO182" s="4"/>
      <c r="CP182" s="4"/>
      <c r="CQ182" s="4"/>
      <c r="CR182" s="4"/>
      <c r="CS182" s="4"/>
      <c r="CT182" s="4"/>
      <c r="CU182" s="4"/>
      <c r="CV182" s="4"/>
      <c r="CW182" s="4"/>
      <c r="CX182" s="4"/>
      <c r="CY182" s="4"/>
      <c r="CZ182" s="4"/>
      <c r="DA182" s="4"/>
      <c r="DB182" s="4"/>
      <c r="DC182" s="4"/>
      <c r="DD182" s="4"/>
      <c r="DE182" s="4"/>
      <c r="DF182" s="4"/>
      <c r="DG182" s="4"/>
      <c r="DH182" s="4"/>
      <c r="DI182" s="4"/>
      <c r="DJ182" s="4"/>
      <c r="DK182" s="4"/>
      <c r="DL182" s="4"/>
      <c r="DM182" s="4"/>
      <c r="DN182" s="4"/>
      <c r="DO182" s="4"/>
      <c r="DP182" s="4"/>
      <c r="DQ182" s="4"/>
      <c r="DR182" s="4"/>
      <c r="DS182" s="4"/>
      <c r="DT182" s="4"/>
      <c r="DU182" s="4"/>
      <c r="DV182" s="4"/>
      <c r="DW182" s="4"/>
      <c r="DX182" s="4"/>
      <c r="DY182" s="4"/>
      <c r="DZ182" s="4"/>
      <c r="EA182" s="4"/>
      <c r="EB182" s="4"/>
      <c r="EC182" s="4"/>
      <c r="ED182" s="4"/>
      <c r="EE182" s="4"/>
      <c r="EF182" s="4"/>
      <c r="EG182" s="4"/>
      <c r="EH182" s="4"/>
      <c r="EI182" s="4"/>
      <c r="EJ182" s="4"/>
      <c r="EK182" s="4"/>
      <c r="EL182" s="4"/>
      <c r="EM182" s="4"/>
      <c r="EN182" s="4"/>
      <c r="EO182" s="4"/>
      <c r="EP182" s="4"/>
      <c r="EQ182" s="4"/>
      <c r="ER182" s="4"/>
      <c r="ES182" s="4"/>
      <c r="ET182" s="4"/>
      <c r="EU182" s="4"/>
      <c r="EV182" s="4"/>
      <c r="EW182" s="4"/>
      <c r="EX182" s="4"/>
      <c r="EY182" s="4"/>
      <c r="EZ182" s="4"/>
      <c r="FA182" s="4"/>
      <c r="FB182" s="4"/>
      <c r="FC182" s="4"/>
      <c r="FD182" s="4"/>
      <c r="FE182" s="4"/>
      <c r="FF182" s="4"/>
      <c r="FG182" s="4"/>
      <c r="FH182" s="4"/>
      <c r="FI182" s="4"/>
      <c r="FJ182" s="4"/>
      <c r="FK182" s="4"/>
      <c r="FL182" s="4"/>
      <c r="FM182" s="4"/>
      <c r="FN182" s="4"/>
      <c r="FO182" s="4"/>
      <c r="FP182" s="4"/>
      <c r="FQ182" s="4"/>
      <c r="FR182" s="4"/>
      <c r="FS182" s="4"/>
      <c r="FT182" s="4"/>
      <c r="FU182" s="4"/>
      <c r="FV182" s="4"/>
      <c r="FW182" s="4"/>
      <c r="FX182" s="4"/>
      <c r="FY182" s="4"/>
      <c r="FZ182" s="4"/>
      <c r="GA182" s="4"/>
      <c r="GB182" s="4"/>
      <c r="GC182" s="4"/>
      <c r="GD182" s="4"/>
      <c r="GE182" s="4"/>
      <c r="GF182" s="4"/>
      <c r="GG182" s="4"/>
      <c r="GH182" s="4"/>
      <c r="GI182" s="4"/>
      <c r="GJ182" s="4"/>
      <c r="GK182" s="4"/>
      <c r="GL182" s="4"/>
      <c r="GM182" s="4"/>
      <c r="GN182" s="4"/>
      <c r="GO182" s="4"/>
      <c r="GP182" s="4"/>
      <c r="GQ182" s="4"/>
      <c r="GR182" s="4"/>
      <c r="GS182" s="4"/>
      <c r="GT182" s="4"/>
      <c r="GU182" s="4"/>
      <c r="GV182" s="4"/>
      <c r="GW182" s="4"/>
      <c r="GX182" s="4"/>
      <c r="GY182" s="4"/>
      <c r="GZ182" s="4"/>
      <c r="HA182" s="4"/>
      <c r="HB182" s="4"/>
      <c r="HC182" s="4"/>
      <c r="HD182" s="4"/>
      <c r="HE182" s="4"/>
      <c r="HF182" s="4"/>
      <c r="HG182" s="4"/>
      <c r="HH182" s="4"/>
      <c r="HI182" s="4"/>
      <c r="HJ182" s="4"/>
      <c r="HK182" s="4"/>
      <c r="HL182" s="4"/>
      <c r="HM182" s="4"/>
      <c r="HN182" s="4"/>
      <c r="HO182" s="4"/>
      <c r="HP182" s="4"/>
      <c r="HQ182" s="4"/>
      <c r="HR182" s="4"/>
      <c r="HS182" s="4"/>
      <c r="HT182" s="4"/>
      <c r="HU182" s="4"/>
      <c r="HV182" s="4"/>
      <c r="HW182" s="4"/>
      <c r="HX182" s="4"/>
      <c r="HY182" s="4"/>
      <c r="HZ182" s="4"/>
      <c r="IA182" s="4"/>
      <c r="IB182" s="4"/>
      <c r="IC182" s="4"/>
      <c r="ID182" s="4"/>
      <c r="IE182" s="4"/>
      <c r="IF182" s="4"/>
      <c r="IG182" s="4"/>
      <c r="IH182" s="4"/>
      <c r="II182" s="4"/>
      <c r="IJ182" s="4"/>
      <c r="IK182" s="4"/>
      <c r="IL182" s="4"/>
      <c r="IM182" s="4"/>
      <c r="IN182" s="4"/>
      <c r="IO182" s="4"/>
      <c r="IP182" s="4"/>
      <c r="IQ182" s="4"/>
      <c r="IR182" s="4"/>
      <c r="IS182" s="4"/>
      <c r="IT182" s="4"/>
      <c r="IU182" s="4"/>
      <c r="IV182" s="4"/>
      <c r="IW182" s="4"/>
      <c r="IX182" s="4"/>
      <c r="IY182" s="4"/>
      <c r="IZ182" s="4"/>
      <c r="JA182" s="4"/>
      <c r="JB182" s="4"/>
      <c r="JC182" s="4"/>
      <c r="JD182" s="4"/>
      <c r="JE182" s="4"/>
      <c r="JF182" s="4"/>
      <c r="JG182" s="4"/>
      <c r="JH182" s="4"/>
      <c r="JI182" s="4"/>
      <c r="JJ182" s="4"/>
      <c r="JK182" s="4"/>
      <c r="JL182" s="4"/>
      <c r="JM182" s="4"/>
      <c r="JN182" s="4"/>
      <c r="JO182" s="4"/>
      <c r="JP182" s="4"/>
      <c r="JQ182" s="4"/>
      <c r="JR182" s="4"/>
      <c r="JS182" s="4"/>
      <c r="JT182" s="4"/>
      <c r="JU182" s="4"/>
      <c r="JV182" s="4"/>
      <c r="JW182" s="4"/>
      <c r="JX182" s="4"/>
      <c r="JY182" s="4"/>
      <c r="JZ182" s="4"/>
      <c r="KA182" s="4"/>
      <c r="KB182" s="4"/>
      <c r="KC182" s="4"/>
      <c r="KD182" s="4"/>
      <c r="KE182" s="4"/>
      <c r="KF182" s="4"/>
      <c r="KG182" s="4"/>
      <c r="KH182" s="4"/>
      <c r="KI182" s="4"/>
      <c r="KJ182" s="4"/>
      <c r="KK182" s="4"/>
      <c r="KL182" s="4"/>
      <c r="KM182" s="4"/>
      <c r="KN182" s="4"/>
      <c r="KO182" s="4"/>
      <c r="KP182" s="4"/>
      <c r="KQ182" s="4"/>
      <c r="KR182" s="4"/>
      <c r="KS182" s="4"/>
      <c r="KT182" s="4"/>
      <c r="KU182" s="4"/>
      <c r="KV182" s="4"/>
      <c r="KW182" s="4"/>
      <c r="KX182" s="4"/>
      <c r="KY182" s="4"/>
      <c r="KZ182" s="4"/>
      <c r="LA182" s="4"/>
      <c r="LB182" s="4"/>
      <c r="LC182" s="4"/>
      <c r="LD182" s="4"/>
      <c r="LE182" s="4"/>
      <c r="LF182" s="4"/>
      <c r="LG182" s="4"/>
      <c r="LH182" s="4"/>
      <c r="LI182" s="4"/>
      <c r="LJ182" s="4"/>
      <c r="LK182" s="4"/>
      <c r="LL182" s="4"/>
      <c r="LM182" s="4"/>
      <c r="LN182" s="4"/>
      <c r="LO182" s="4"/>
      <c r="LP182" s="4"/>
      <c r="LQ182" s="4"/>
      <c r="LR182" s="4"/>
      <c r="LS182" s="4"/>
      <c r="LT182" s="4"/>
      <c r="LU182" s="4"/>
      <c r="LV182" s="4"/>
      <c r="LW182" s="4"/>
      <c r="LX182" s="4"/>
      <c r="LY182" s="4"/>
      <c r="LZ182" s="4"/>
      <c r="MA182" s="4"/>
      <c r="MB182" s="4"/>
      <c r="MC182" s="4"/>
      <c r="MD182" s="4"/>
      <c r="ME182" s="4"/>
      <c r="MF182" s="4"/>
      <c r="MG182" s="4"/>
      <c r="MH182" s="4"/>
      <c r="MI182" s="4"/>
      <c r="MJ182" s="4"/>
      <c r="MK182" s="4"/>
      <c r="ML182" s="4"/>
      <c r="MM182" s="4"/>
      <c r="MN182" s="4"/>
      <c r="MO182" s="4"/>
      <c r="MP182" s="4"/>
      <c r="MQ182" s="4"/>
      <c r="MR182" s="4"/>
      <c r="MS182" s="4"/>
      <c r="MT182" s="4"/>
      <c r="MU182" s="4"/>
      <c r="MV182" s="4"/>
      <c r="MW182" s="4"/>
      <c r="MX182" s="4"/>
      <c r="MY182" s="4"/>
      <c r="MZ182" s="4"/>
      <c r="NA182" s="4"/>
      <c r="NB182" s="4"/>
      <c r="NC182" s="4"/>
      <c r="ND182" s="4"/>
      <c r="NE182" s="4"/>
      <c r="NF182" s="4"/>
      <c r="NG182" s="4"/>
      <c r="NH182" s="4"/>
      <c r="NI182" s="4"/>
      <c r="NJ182" s="4"/>
      <c r="NK182" s="4"/>
      <c r="NL182" s="4"/>
      <c r="NM182" s="4"/>
      <c r="NN182" s="4"/>
      <c r="NO182" s="4"/>
      <c r="NP182" s="4"/>
      <c r="NQ182" s="4"/>
      <c r="NR182" s="4"/>
      <c r="NS182" s="4"/>
      <c r="NT182" s="4"/>
      <c r="NU182" s="4"/>
      <c r="NV182" s="4"/>
      <c r="NW182" s="4"/>
      <c r="NX182" s="4"/>
      <c r="NY182" s="4"/>
    </row>
    <row r="183" spans="1:389" s="31" customFormat="1" ht="125.25" customHeight="1">
      <c r="A183" s="5"/>
      <c r="B183" s="5">
        <v>1</v>
      </c>
      <c r="C183" s="5"/>
      <c r="D183" s="5"/>
      <c r="E183" s="5"/>
      <c r="F183" s="33"/>
      <c r="G183" s="33"/>
      <c r="H183" s="33">
        <v>1</v>
      </c>
      <c r="I183" s="33"/>
      <c r="J183" s="33"/>
      <c r="K183" s="33"/>
      <c r="L183" s="33"/>
      <c r="M183" s="36" t="s">
        <v>888</v>
      </c>
      <c r="N183" s="37" t="s">
        <v>119</v>
      </c>
      <c r="O183" s="38" t="s">
        <v>1399</v>
      </c>
      <c r="P183" s="39" t="s">
        <v>1400</v>
      </c>
      <c r="Q183" s="40">
        <v>1</v>
      </c>
      <c r="R183" s="40"/>
      <c r="S183" s="15" t="s">
        <v>1401</v>
      </c>
      <c r="T183" s="36" t="s">
        <v>741</v>
      </c>
      <c r="U183" s="42" t="s">
        <v>1402</v>
      </c>
      <c r="V183" s="17">
        <v>44924</v>
      </c>
      <c r="W183" s="17">
        <v>44925</v>
      </c>
      <c r="X183" s="17">
        <v>44972</v>
      </c>
      <c r="Y183" s="17">
        <v>44972</v>
      </c>
      <c r="Z183" s="43">
        <v>16800000</v>
      </c>
      <c r="AA183" s="19">
        <v>48200000</v>
      </c>
      <c r="AB183" s="19">
        <v>0</v>
      </c>
      <c r="AC183" s="19">
        <v>0</v>
      </c>
      <c r="AD183" s="19">
        <v>0</v>
      </c>
      <c r="AE183" s="20">
        <f t="shared" si="18"/>
        <v>65000000</v>
      </c>
      <c r="AF183" s="19">
        <v>0</v>
      </c>
      <c r="AG183" s="20">
        <f t="shared" si="19"/>
        <v>65000000</v>
      </c>
      <c r="AH183" s="21">
        <v>0</v>
      </c>
      <c r="AI183" s="20">
        <f t="shared" si="20"/>
        <v>65000000</v>
      </c>
      <c r="AJ183" s="34" t="s">
        <v>206</v>
      </c>
      <c r="AK183" s="22" t="s">
        <v>742</v>
      </c>
      <c r="AL183" s="44">
        <v>830023844</v>
      </c>
      <c r="AM183" s="44">
        <v>1</v>
      </c>
      <c r="AN183" s="35" t="s">
        <v>743</v>
      </c>
      <c r="AO183" s="44">
        <v>6476011</v>
      </c>
      <c r="AP183" s="46" t="s">
        <v>120</v>
      </c>
      <c r="AQ183" s="45" t="s">
        <v>31</v>
      </c>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c r="BP183" s="4"/>
      <c r="BQ183" s="4"/>
      <c r="BR183" s="4"/>
      <c r="BS183" s="4"/>
      <c r="BT183" s="4"/>
      <c r="BU183" s="4"/>
      <c r="BV183" s="4"/>
      <c r="BW183" s="4"/>
      <c r="BX183" s="4"/>
      <c r="BY183" s="4"/>
      <c r="BZ183" s="4"/>
      <c r="CA183" s="4"/>
      <c r="CB183" s="4"/>
      <c r="CC183" s="4"/>
      <c r="CD183" s="4"/>
      <c r="CE183" s="4"/>
      <c r="CF183" s="4"/>
      <c r="CG183" s="4"/>
      <c r="CH183" s="4"/>
      <c r="CI183" s="4"/>
      <c r="CJ183" s="4"/>
      <c r="CK183" s="4"/>
      <c r="CL183" s="4"/>
      <c r="CM183" s="4"/>
      <c r="CN183" s="4"/>
      <c r="CO183" s="4"/>
      <c r="CP183" s="4"/>
      <c r="CQ183" s="4"/>
      <c r="CR183" s="4"/>
      <c r="CS183" s="4"/>
      <c r="CT183" s="4"/>
      <c r="CU183" s="4"/>
      <c r="CV183" s="4"/>
      <c r="CW183" s="4"/>
      <c r="CX183" s="4"/>
      <c r="CY183" s="4"/>
      <c r="CZ183" s="4"/>
      <c r="DA183" s="4"/>
      <c r="DB183" s="4"/>
      <c r="DC183" s="4"/>
      <c r="DD183" s="4"/>
      <c r="DE183" s="4"/>
      <c r="DF183" s="4"/>
      <c r="DG183" s="4"/>
      <c r="DH183" s="4"/>
      <c r="DI183" s="4"/>
      <c r="DJ183" s="4"/>
      <c r="DK183" s="4"/>
      <c r="DL183" s="4"/>
      <c r="DM183" s="4"/>
      <c r="DN183" s="4"/>
      <c r="DO183" s="4"/>
      <c r="DP183" s="4"/>
      <c r="DQ183" s="4"/>
      <c r="DR183" s="4"/>
      <c r="DS183" s="4"/>
      <c r="DT183" s="4"/>
      <c r="DU183" s="4"/>
      <c r="DV183" s="4"/>
      <c r="DW183" s="4"/>
      <c r="DX183" s="4"/>
      <c r="DY183" s="4"/>
      <c r="DZ183" s="4"/>
      <c r="EA183" s="4"/>
      <c r="EB183" s="4"/>
      <c r="EC183" s="4"/>
      <c r="ED183" s="4"/>
      <c r="EE183" s="4"/>
      <c r="EF183" s="4"/>
      <c r="EG183" s="4"/>
      <c r="EH183" s="4"/>
      <c r="EI183" s="4"/>
      <c r="EJ183" s="4"/>
      <c r="EK183" s="4"/>
      <c r="EL183" s="4"/>
      <c r="EM183" s="4"/>
      <c r="EN183" s="4"/>
      <c r="EO183" s="4"/>
      <c r="EP183" s="4"/>
      <c r="EQ183" s="4"/>
      <c r="ER183" s="4"/>
      <c r="ES183" s="4"/>
      <c r="ET183" s="4"/>
      <c r="EU183" s="4"/>
      <c r="EV183" s="4"/>
      <c r="EW183" s="4"/>
      <c r="EX183" s="4"/>
      <c r="EY183" s="4"/>
      <c r="EZ183" s="4"/>
      <c r="FA183" s="4"/>
      <c r="FB183" s="4"/>
      <c r="FC183" s="4"/>
      <c r="FD183" s="4"/>
      <c r="FE183" s="4"/>
      <c r="FF183" s="4"/>
      <c r="FG183" s="4"/>
      <c r="FH183" s="4"/>
      <c r="FI183" s="4"/>
      <c r="FJ183" s="4"/>
      <c r="FK183" s="4"/>
      <c r="FL183" s="4"/>
      <c r="FM183" s="4"/>
      <c r="FN183" s="4"/>
      <c r="FO183" s="4"/>
      <c r="FP183" s="4"/>
      <c r="FQ183" s="4"/>
      <c r="FR183" s="4"/>
      <c r="FS183" s="4"/>
      <c r="FT183" s="4"/>
      <c r="FU183" s="4"/>
      <c r="FV183" s="4"/>
      <c r="FW183" s="4"/>
      <c r="FX183" s="4"/>
      <c r="FY183" s="4"/>
      <c r="FZ183" s="4"/>
      <c r="GA183" s="4"/>
      <c r="GB183" s="4"/>
      <c r="GC183" s="4"/>
      <c r="GD183" s="4"/>
      <c r="GE183" s="4"/>
      <c r="GF183" s="4"/>
      <c r="GG183" s="4"/>
      <c r="GH183" s="4"/>
      <c r="GI183" s="4"/>
      <c r="GJ183" s="4"/>
      <c r="GK183" s="4"/>
      <c r="GL183" s="4"/>
      <c r="GM183" s="4"/>
      <c r="GN183" s="4"/>
      <c r="GO183" s="4"/>
      <c r="GP183" s="4"/>
      <c r="GQ183" s="4"/>
      <c r="GR183" s="4"/>
      <c r="GS183" s="4"/>
      <c r="GT183" s="4"/>
      <c r="GU183" s="4"/>
      <c r="GV183" s="4"/>
      <c r="GW183" s="4"/>
      <c r="GX183" s="4"/>
      <c r="GY183" s="4"/>
      <c r="GZ183" s="4"/>
      <c r="HA183" s="4"/>
      <c r="HB183" s="4"/>
      <c r="HC183" s="4"/>
      <c r="HD183" s="4"/>
      <c r="HE183" s="4"/>
      <c r="HF183" s="4"/>
      <c r="HG183" s="4"/>
      <c r="HH183" s="4"/>
      <c r="HI183" s="4"/>
      <c r="HJ183" s="4"/>
      <c r="HK183" s="4"/>
      <c r="HL183" s="4"/>
      <c r="HM183" s="4"/>
      <c r="HN183" s="4"/>
      <c r="HO183" s="4"/>
      <c r="HP183" s="4"/>
      <c r="HQ183" s="4"/>
      <c r="HR183" s="4"/>
      <c r="HS183" s="4"/>
      <c r="HT183" s="4"/>
      <c r="HU183" s="4"/>
      <c r="HV183" s="4"/>
      <c r="HW183" s="4"/>
      <c r="HX183" s="4"/>
      <c r="HY183" s="4"/>
      <c r="HZ183" s="4"/>
      <c r="IA183" s="4"/>
      <c r="IB183" s="4"/>
      <c r="IC183" s="4"/>
      <c r="ID183" s="4"/>
      <c r="IE183" s="4"/>
      <c r="IF183" s="4"/>
      <c r="IG183" s="4"/>
      <c r="IH183" s="4"/>
      <c r="II183" s="4"/>
      <c r="IJ183" s="4"/>
      <c r="IK183" s="4"/>
      <c r="IL183" s="4"/>
      <c r="IM183" s="4"/>
      <c r="IN183" s="4"/>
      <c r="IO183" s="4"/>
      <c r="IP183" s="4"/>
      <c r="IQ183" s="4"/>
      <c r="IR183" s="4"/>
      <c r="IS183" s="4"/>
      <c r="IT183" s="4"/>
      <c r="IU183" s="4"/>
      <c r="IV183" s="4"/>
      <c r="IW183" s="4"/>
      <c r="IX183" s="4"/>
      <c r="IY183" s="4"/>
      <c r="IZ183" s="4"/>
      <c r="JA183" s="4"/>
      <c r="JB183" s="4"/>
      <c r="JC183" s="4"/>
      <c r="JD183" s="4"/>
      <c r="JE183" s="4"/>
      <c r="JF183" s="4"/>
      <c r="JG183" s="4"/>
      <c r="JH183" s="4"/>
      <c r="JI183" s="4"/>
      <c r="JJ183" s="4"/>
      <c r="JK183" s="4"/>
      <c r="JL183" s="4"/>
      <c r="JM183" s="4"/>
      <c r="JN183" s="4"/>
      <c r="JO183" s="4"/>
      <c r="JP183" s="4"/>
      <c r="JQ183" s="4"/>
      <c r="JR183" s="4"/>
      <c r="JS183" s="4"/>
      <c r="JT183" s="4"/>
      <c r="JU183" s="4"/>
      <c r="JV183" s="4"/>
      <c r="JW183" s="4"/>
      <c r="JX183" s="4"/>
      <c r="JY183" s="4"/>
      <c r="JZ183" s="4"/>
      <c r="KA183" s="4"/>
      <c r="KB183" s="4"/>
      <c r="KC183" s="4"/>
      <c r="KD183" s="4"/>
      <c r="KE183" s="4"/>
      <c r="KF183" s="4"/>
      <c r="KG183" s="4"/>
      <c r="KH183" s="4"/>
      <c r="KI183" s="4"/>
      <c r="KJ183" s="4"/>
      <c r="KK183" s="4"/>
      <c r="KL183" s="4"/>
      <c r="KM183" s="4"/>
      <c r="KN183" s="4"/>
      <c r="KO183" s="4"/>
      <c r="KP183" s="4"/>
      <c r="KQ183" s="4"/>
      <c r="KR183" s="4"/>
      <c r="KS183" s="4"/>
      <c r="KT183" s="4"/>
      <c r="KU183" s="4"/>
      <c r="KV183" s="4"/>
      <c r="KW183" s="4"/>
      <c r="KX183" s="4"/>
      <c r="KY183" s="4"/>
      <c r="KZ183" s="4"/>
      <c r="LA183" s="4"/>
      <c r="LB183" s="4"/>
      <c r="LC183" s="4"/>
      <c r="LD183" s="4"/>
      <c r="LE183" s="4"/>
      <c r="LF183" s="4"/>
      <c r="LG183" s="4"/>
      <c r="LH183" s="4"/>
      <c r="LI183" s="4"/>
      <c r="LJ183" s="4"/>
      <c r="LK183" s="4"/>
      <c r="LL183" s="4"/>
      <c r="LM183" s="4"/>
      <c r="LN183" s="4"/>
      <c r="LO183" s="4"/>
      <c r="LP183" s="4"/>
      <c r="LQ183" s="4"/>
      <c r="LR183" s="4"/>
      <c r="LS183" s="4"/>
      <c r="LT183" s="4"/>
      <c r="LU183" s="4"/>
      <c r="LV183" s="4"/>
      <c r="LW183" s="4"/>
      <c r="LX183" s="4"/>
      <c r="LY183" s="4"/>
      <c r="LZ183" s="4"/>
      <c r="MA183" s="4"/>
      <c r="MB183" s="4"/>
      <c r="MC183" s="4"/>
      <c r="MD183" s="4"/>
      <c r="ME183" s="4"/>
      <c r="MF183" s="4"/>
      <c r="MG183" s="4"/>
      <c r="MH183" s="4"/>
      <c r="MI183" s="4"/>
      <c r="MJ183" s="4"/>
      <c r="MK183" s="4"/>
      <c r="ML183" s="4"/>
      <c r="MM183" s="4"/>
      <c r="MN183" s="4"/>
      <c r="MO183" s="4"/>
      <c r="MP183" s="4"/>
      <c r="MQ183" s="4"/>
      <c r="MR183" s="4"/>
      <c r="MS183" s="4"/>
      <c r="MT183" s="4"/>
      <c r="MU183" s="4"/>
      <c r="MV183" s="4"/>
      <c r="MW183" s="4"/>
      <c r="MX183" s="4"/>
      <c r="MY183" s="4"/>
      <c r="MZ183" s="4"/>
      <c r="NA183" s="4"/>
      <c r="NB183" s="4"/>
      <c r="NC183" s="4"/>
      <c r="ND183" s="4"/>
      <c r="NE183" s="4"/>
      <c r="NF183" s="4"/>
      <c r="NG183" s="4"/>
      <c r="NH183" s="4"/>
      <c r="NI183" s="4"/>
      <c r="NJ183" s="4"/>
      <c r="NK183" s="4"/>
      <c r="NL183" s="4"/>
      <c r="NM183" s="4"/>
      <c r="NN183" s="4"/>
      <c r="NO183" s="4"/>
      <c r="NP183" s="4"/>
      <c r="NQ183" s="4"/>
      <c r="NR183" s="4"/>
      <c r="NS183" s="4"/>
      <c r="NT183" s="4"/>
      <c r="NU183" s="4"/>
      <c r="NV183" s="4"/>
      <c r="NW183" s="4"/>
      <c r="NX183" s="4"/>
      <c r="NY183" s="4"/>
    </row>
    <row r="184" spans="1:389" s="31" customFormat="1" ht="125.25" customHeight="1">
      <c r="A184" s="5"/>
      <c r="B184" s="5"/>
      <c r="C184" s="5">
        <v>1</v>
      </c>
      <c r="D184" s="5"/>
      <c r="E184" s="5"/>
      <c r="F184" s="33"/>
      <c r="G184" s="33"/>
      <c r="H184" s="33"/>
      <c r="I184" s="33">
        <v>1</v>
      </c>
      <c r="J184" s="33"/>
      <c r="K184" s="33"/>
      <c r="L184" s="33"/>
      <c r="M184" s="36" t="s">
        <v>560</v>
      </c>
      <c r="N184" s="37" t="s">
        <v>116</v>
      </c>
      <c r="O184" s="38" t="s">
        <v>1403</v>
      </c>
      <c r="P184" s="39" t="s">
        <v>1404</v>
      </c>
      <c r="Q184" s="40"/>
      <c r="R184" s="40">
        <v>1</v>
      </c>
      <c r="S184" s="15" t="s">
        <v>1405</v>
      </c>
      <c r="T184" s="36" t="s">
        <v>1406</v>
      </c>
      <c r="U184" s="42" t="s">
        <v>1407</v>
      </c>
      <c r="V184" s="17">
        <v>44922</v>
      </c>
      <c r="W184" s="17">
        <v>44924</v>
      </c>
      <c r="X184" s="17">
        <v>46234</v>
      </c>
      <c r="Y184" s="17">
        <v>46234</v>
      </c>
      <c r="Z184" s="43">
        <v>4232383</v>
      </c>
      <c r="AA184" s="19">
        <v>611078400</v>
      </c>
      <c r="AB184" s="19">
        <v>629410750</v>
      </c>
      <c r="AC184" s="19">
        <v>648293070</v>
      </c>
      <c r="AD184" s="19">
        <v>389516090</v>
      </c>
      <c r="AE184" s="20">
        <f t="shared" si="18"/>
        <v>2282530693</v>
      </c>
      <c r="AF184" s="19">
        <v>0</v>
      </c>
      <c r="AG184" s="20">
        <f t="shared" si="19"/>
        <v>2282530693</v>
      </c>
      <c r="AH184" s="21">
        <v>0</v>
      </c>
      <c r="AI184" s="20">
        <f t="shared" si="20"/>
        <v>2282530693</v>
      </c>
      <c r="AJ184" s="34" t="s">
        <v>117</v>
      </c>
      <c r="AK184" s="22" t="s">
        <v>1408</v>
      </c>
      <c r="AL184" s="44">
        <v>901163173</v>
      </c>
      <c r="AM184" s="44">
        <v>3</v>
      </c>
      <c r="AN184" s="24" t="s">
        <v>1409</v>
      </c>
      <c r="AO184" s="44">
        <v>3116504150</v>
      </c>
      <c r="AP184" s="46" t="s">
        <v>1410</v>
      </c>
      <c r="AQ184" s="45" t="s">
        <v>169</v>
      </c>
      <c r="AR184" s="4"/>
      <c r="AS184" s="4"/>
      <c r="AT184" s="4"/>
      <c r="AU184" s="4"/>
      <c r="AV184" s="4"/>
      <c r="AW184" s="4"/>
      <c r="AX184" s="4"/>
      <c r="AY184" s="4"/>
      <c r="AZ184" s="4"/>
      <c r="BA184" s="4"/>
      <c r="BB184" s="4"/>
      <c r="BC184" s="4"/>
      <c r="BD184" s="4"/>
      <c r="BE184" s="4"/>
      <c r="BF184" s="4"/>
      <c r="BG184" s="4"/>
      <c r="BH184" s="4"/>
      <c r="BI184" s="4"/>
      <c r="BJ184" s="4"/>
      <c r="BK184" s="4"/>
      <c r="BL184" s="4"/>
      <c r="BM184" s="4"/>
      <c r="BN184" s="4"/>
      <c r="BO184" s="4"/>
      <c r="BP184" s="4"/>
      <c r="BQ184" s="4"/>
      <c r="BR184" s="4"/>
      <c r="BS184" s="4"/>
      <c r="BT184" s="4"/>
      <c r="BU184" s="4"/>
      <c r="BV184" s="4"/>
      <c r="BW184" s="4"/>
      <c r="BX184" s="4"/>
      <c r="BY184" s="4"/>
      <c r="BZ184" s="4"/>
      <c r="CA184" s="4"/>
      <c r="CB184" s="4"/>
      <c r="CC184" s="4"/>
      <c r="CD184" s="4"/>
      <c r="CE184" s="4"/>
      <c r="CF184" s="4"/>
      <c r="CG184" s="4"/>
      <c r="CH184" s="4"/>
      <c r="CI184" s="4"/>
      <c r="CJ184" s="4"/>
      <c r="CK184" s="4"/>
      <c r="CL184" s="4"/>
      <c r="CM184" s="4"/>
      <c r="CN184" s="4"/>
      <c r="CO184" s="4"/>
      <c r="CP184" s="4"/>
      <c r="CQ184" s="4"/>
      <c r="CR184" s="4"/>
      <c r="CS184" s="4"/>
      <c r="CT184" s="4"/>
      <c r="CU184" s="4"/>
      <c r="CV184" s="4"/>
      <c r="CW184" s="4"/>
      <c r="CX184" s="4"/>
      <c r="CY184" s="4"/>
      <c r="CZ184" s="4"/>
      <c r="DA184" s="4"/>
      <c r="DB184" s="4"/>
      <c r="DC184" s="4"/>
      <c r="DD184" s="4"/>
      <c r="DE184" s="4"/>
      <c r="DF184" s="4"/>
      <c r="DG184" s="4"/>
      <c r="DH184" s="4"/>
      <c r="DI184" s="4"/>
      <c r="DJ184" s="4"/>
      <c r="DK184" s="4"/>
      <c r="DL184" s="4"/>
      <c r="DM184" s="4"/>
      <c r="DN184" s="4"/>
      <c r="DO184" s="4"/>
      <c r="DP184" s="4"/>
      <c r="DQ184" s="4"/>
      <c r="DR184" s="4"/>
      <c r="DS184" s="4"/>
      <c r="DT184" s="4"/>
      <c r="DU184" s="4"/>
      <c r="DV184" s="4"/>
      <c r="DW184" s="4"/>
      <c r="DX184" s="4"/>
      <c r="DY184" s="4"/>
      <c r="DZ184" s="4"/>
      <c r="EA184" s="4"/>
      <c r="EB184" s="4"/>
      <c r="EC184" s="4"/>
      <c r="ED184" s="4"/>
      <c r="EE184" s="4"/>
      <c r="EF184" s="4"/>
      <c r="EG184" s="4"/>
      <c r="EH184" s="4"/>
      <c r="EI184" s="4"/>
      <c r="EJ184" s="4"/>
      <c r="EK184" s="4"/>
      <c r="EL184" s="4"/>
      <c r="EM184" s="4"/>
      <c r="EN184" s="4"/>
      <c r="EO184" s="4"/>
      <c r="EP184" s="4"/>
      <c r="EQ184" s="4"/>
      <c r="ER184" s="4"/>
      <c r="ES184" s="4"/>
      <c r="ET184" s="4"/>
      <c r="EU184" s="4"/>
      <c r="EV184" s="4"/>
      <c r="EW184" s="4"/>
      <c r="EX184" s="4"/>
      <c r="EY184" s="4"/>
      <c r="EZ184" s="4"/>
      <c r="FA184" s="4"/>
      <c r="FB184" s="4"/>
      <c r="FC184" s="4"/>
      <c r="FD184" s="4"/>
      <c r="FE184" s="4"/>
      <c r="FF184" s="4"/>
      <c r="FG184" s="4"/>
      <c r="FH184" s="4"/>
      <c r="FI184" s="4"/>
      <c r="FJ184" s="4"/>
      <c r="FK184" s="4"/>
      <c r="FL184" s="4"/>
      <c r="FM184" s="4"/>
      <c r="FN184" s="4"/>
      <c r="FO184" s="4"/>
      <c r="FP184" s="4"/>
      <c r="FQ184" s="4"/>
      <c r="FR184" s="4"/>
      <c r="FS184" s="4"/>
      <c r="FT184" s="4"/>
      <c r="FU184" s="4"/>
      <c r="FV184" s="4"/>
      <c r="FW184" s="4"/>
      <c r="FX184" s="4"/>
      <c r="FY184" s="4"/>
      <c r="FZ184" s="4"/>
      <c r="GA184" s="4"/>
      <c r="GB184" s="4"/>
      <c r="GC184" s="4"/>
      <c r="GD184" s="4"/>
      <c r="GE184" s="4"/>
      <c r="GF184" s="4"/>
      <c r="GG184" s="4"/>
      <c r="GH184" s="4"/>
      <c r="GI184" s="4"/>
      <c r="GJ184" s="4"/>
      <c r="GK184" s="4"/>
      <c r="GL184" s="4"/>
      <c r="GM184" s="4"/>
      <c r="GN184" s="4"/>
      <c r="GO184" s="4"/>
      <c r="GP184" s="4"/>
      <c r="GQ184" s="4"/>
      <c r="GR184" s="4"/>
      <c r="GS184" s="4"/>
      <c r="GT184" s="4"/>
      <c r="GU184" s="4"/>
      <c r="GV184" s="4"/>
      <c r="GW184" s="4"/>
      <c r="GX184" s="4"/>
      <c r="GY184" s="4"/>
      <c r="GZ184" s="4"/>
      <c r="HA184" s="4"/>
      <c r="HB184" s="4"/>
      <c r="HC184" s="4"/>
      <c r="HD184" s="4"/>
      <c r="HE184" s="4"/>
      <c r="HF184" s="4"/>
      <c r="HG184" s="4"/>
      <c r="HH184" s="4"/>
      <c r="HI184" s="4"/>
      <c r="HJ184" s="4"/>
      <c r="HK184" s="4"/>
      <c r="HL184" s="4"/>
      <c r="HM184" s="4"/>
      <c r="HN184" s="4"/>
      <c r="HO184" s="4"/>
      <c r="HP184" s="4"/>
      <c r="HQ184" s="4"/>
      <c r="HR184" s="4"/>
      <c r="HS184" s="4"/>
      <c r="HT184" s="4"/>
      <c r="HU184" s="4"/>
      <c r="HV184" s="4"/>
      <c r="HW184" s="4"/>
      <c r="HX184" s="4"/>
      <c r="HY184" s="4"/>
      <c r="HZ184" s="4"/>
      <c r="IA184" s="4"/>
      <c r="IB184" s="4"/>
      <c r="IC184" s="4"/>
      <c r="ID184" s="4"/>
      <c r="IE184" s="4"/>
      <c r="IF184" s="4"/>
      <c r="IG184" s="4"/>
      <c r="IH184" s="4"/>
      <c r="II184" s="4"/>
      <c r="IJ184" s="4"/>
      <c r="IK184" s="4"/>
      <c r="IL184" s="4"/>
      <c r="IM184" s="4"/>
      <c r="IN184" s="4"/>
      <c r="IO184" s="4"/>
      <c r="IP184" s="4"/>
      <c r="IQ184" s="4"/>
      <c r="IR184" s="4"/>
      <c r="IS184" s="4"/>
      <c r="IT184" s="4"/>
      <c r="IU184" s="4"/>
      <c r="IV184" s="4"/>
      <c r="IW184" s="4"/>
      <c r="IX184" s="4"/>
      <c r="IY184" s="4"/>
      <c r="IZ184" s="4"/>
      <c r="JA184" s="4"/>
      <c r="JB184" s="4"/>
      <c r="JC184" s="4"/>
      <c r="JD184" s="4"/>
      <c r="JE184" s="4"/>
      <c r="JF184" s="4"/>
      <c r="JG184" s="4"/>
      <c r="JH184" s="4"/>
      <c r="JI184" s="4"/>
      <c r="JJ184" s="4"/>
      <c r="JK184" s="4"/>
      <c r="JL184" s="4"/>
      <c r="JM184" s="4"/>
      <c r="JN184" s="4"/>
      <c r="JO184" s="4"/>
      <c r="JP184" s="4"/>
      <c r="JQ184" s="4"/>
      <c r="JR184" s="4"/>
      <c r="JS184" s="4"/>
      <c r="JT184" s="4"/>
      <c r="JU184" s="4"/>
      <c r="JV184" s="4"/>
      <c r="JW184" s="4"/>
      <c r="JX184" s="4"/>
      <c r="JY184" s="4"/>
      <c r="JZ184" s="4"/>
      <c r="KA184" s="4"/>
      <c r="KB184" s="4"/>
      <c r="KC184" s="4"/>
      <c r="KD184" s="4"/>
      <c r="KE184" s="4"/>
      <c r="KF184" s="4"/>
      <c r="KG184" s="4"/>
      <c r="KH184" s="4"/>
      <c r="KI184" s="4"/>
      <c r="KJ184" s="4"/>
      <c r="KK184" s="4"/>
      <c r="KL184" s="4"/>
      <c r="KM184" s="4"/>
      <c r="KN184" s="4"/>
      <c r="KO184" s="4"/>
      <c r="KP184" s="4"/>
      <c r="KQ184" s="4"/>
      <c r="KR184" s="4"/>
      <c r="KS184" s="4"/>
      <c r="KT184" s="4"/>
      <c r="KU184" s="4"/>
      <c r="KV184" s="4"/>
      <c r="KW184" s="4"/>
      <c r="KX184" s="4"/>
      <c r="KY184" s="4"/>
      <c r="KZ184" s="4"/>
      <c r="LA184" s="4"/>
      <c r="LB184" s="4"/>
      <c r="LC184" s="4"/>
      <c r="LD184" s="4"/>
      <c r="LE184" s="4"/>
      <c r="LF184" s="4"/>
      <c r="LG184" s="4"/>
      <c r="LH184" s="4"/>
      <c r="LI184" s="4"/>
      <c r="LJ184" s="4"/>
      <c r="LK184" s="4"/>
      <c r="LL184" s="4"/>
      <c r="LM184" s="4"/>
      <c r="LN184" s="4"/>
      <c r="LO184" s="4"/>
      <c r="LP184" s="4"/>
      <c r="LQ184" s="4"/>
      <c r="LR184" s="4"/>
      <c r="LS184" s="4"/>
      <c r="LT184" s="4"/>
      <c r="LU184" s="4"/>
      <c r="LV184" s="4"/>
      <c r="LW184" s="4"/>
      <c r="LX184" s="4"/>
      <c r="LY184" s="4"/>
      <c r="LZ184" s="4"/>
      <c r="MA184" s="4"/>
      <c r="MB184" s="4"/>
      <c r="MC184" s="4"/>
      <c r="MD184" s="4"/>
      <c r="ME184" s="4"/>
      <c r="MF184" s="4"/>
      <c r="MG184" s="4"/>
      <c r="MH184" s="4"/>
      <c r="MI184" s="4"/>
      <c r="MJ184" s="4"/>
      <c r="MK184" s="4"/>
      <c r="ML184" s="4"/>
      <c r="MM184" s="4"/>
      <c r="MN184" s="4"/>
      <c r="MO184" s="4"/>
      <c r="MP184" s="4"/>
      <c r="MQ184" s="4"/>
      <c r="MR184" s="4"/>
      <c r="MS184" s="4"/>
      <c r="MT184" s="4"/>
      <c r="MU184" s="4"/>
      <c r="MV184" s="4"/>
      <c r="MW184" s="4"/>
      <c r="MX184" s="4"/>
      <c r="MY184" s="4"/>
      <c r="MZ184" s="4"/>
      <c r="NA184" s="4"/>
      <c r="NB184" s="4"/>
      <c r="NC184" s="4"/>
      <c r="ND184" s="4"/>
      <c r="NE184" s="4"/>
      <c r="NF184" s="4"/>
      <c r="NG184" s="4"/>
      <c r="NH184" s="4"/>
      <c r="NI184" s="4"/>
      <c r="NJ184" s="4"/>
      <c r="NK184" s="4"/>
      <c r="NL184" s="4"/>
      <c r="NM184" s="4"/>
      <c r="NN184" s="4"/>
      <c r="NO184" s="4"/>
      <c r="NP184" s="4"/>
      <c r="NQ184" s="4"/>
      <c r="NR184" s="4"/>
      <c r="NS184" s="4"/>
      <c r="NT184" s="4"/>
      <c r="NU184" s="4"/>
      <c r="NV184" s="4"/>
      <c r="NW184" s="4"/>
      <c r="NX184" s="4"/>
      <c r="NY184" s="4"/>
    </row>
    <row r="185" spans="1:389" s="31" customFormat="1" ht="125.25" customHeight="1">
      <c r="A185" s="5"/>
      <c r="B185" s="5"/>
      <c r="C185" s="5">
        <v>1</v>
      </c>
      <c r="D185" s="5"/>
      <c r="E185" s="5"/>
      <c r="F185" s="33"/>
      <c r="G185" s="33">
        <v>1</v>
      </c>
      <c r="H185" s="33"/>
      <c r="I185" s="33"/>
      <c r="J185" s="33"/>
      <c r="K185" s="33"/>
      <c r="L185" s="33"/>
      <c r="M185" s="36" t="s">
        <v>396</v>
      </c>
      <c r="N185" s="37" t="s">
        <v>32</v>
      </c>
      <c r="O185" s="38" t="s">
        <v>1411</v>
      </c>
      <c r="P185" s="39" t="s">
        <v>1412</v>
      </c>
      <c r="Q185" s="40">
        <v>1</v>
      </c>
      <c r="R185" s="40"/>
      <c r="S185" s="15" t="s">
        <v>1413</v>
      </c>
      <c r="T185" s="36" t="s">
        <v>1414</v>
      </c>
      <c r="U185" s="42" t="s">
        <v>1415</v>
      </c>
      <c r="V185" s="17">
        <v>44921</v>
      </c>
      <c r="W185" s="17">
        <v>44925</v>
      </c>
      <c r="X185" s="17">
        <v>46234</v>
      </c>
      <c r="Y185" s="17">
        <v>46234</v>
      </c>
      <c r="Z185" s="19">
        <v>3944304</v>
      </c>
      <c r="AA185" s="19">
        <v>1510271544</v>
      </c>
      <c r="AB185" s="19">
        <v>1588195741</v>
      </c>
      <c r="AC185" s="19">
        <v>1662250636</v>
      </c>
      <c r="AD185" s="19">
        <v>1014051708</v>
      </c>
      <c r="AE185" s="20">
        <f t="shared" ref="AE185:AE194" si="36">AA185+AB185+AC185+AD185+Z185</f>
        <v>5778713933</v>
      </c>
      <c r="AF185" s="19">
        <v>0</v>
      </c>
      <c r="AG185" s="20">
        <f t="shared" si="19"/>
        <v>5778713933</v>
      </c>
      <c r="AH185" s="21">
        <v>0</v>
      </c>
      <c r="AI185" s="20">
        <f t="shared" si="20"/>
        <v>5778713933</v>
      </c>
      <c r="AJ185" s="34" t="s">
        <v>460</v>
      </c>
      <c r="AK185" s="22" t="s">
        <v>1416</v>
      </c>
      <c r="AL185" s="44">
        <v>860026518</v>
      </c>
      <c r="AM185" s="44">
        <v>6</v>
      </c>
      <c r="AN185" s="35" t="s">
        <v>1417</v>
      </c>
      <c r="AO185" s="44">
        <v>3266200</v>
      </c>
      <c r="AP185" s="46" t="s">
        <v>1418</v>
      </c>
      <c r="AQ185" s="45" t="s">
        <v>31</v>
      </c>
      <c r="AR185" s="4"/>
      <c r="AS185" s="4"/>
      <c r="AT185" s="4"/>
      <c r="AU185" s="4"/>
      <c r="AV185" s="4"/>
      <c r="AW185" s="4"/>
      <c r="AX185" s="4"/>
      <c r="AY185" s="4"/>
      <c r="AZ185" s="4"/>
      <c r="BA185" s="4"/>
      <c r="BB185" s="4"/>
      <c r="BC185" s="4"/>
      <c r="BD185" s="4"/>
      <c r="BE185" s="4"/>
      <c r="BF185" s="4"/>
      <c r="BG185" s="4"/>
      <c r="BH185" s="4"/>
      <c r="BI185" s="4"/>
      <c r="BJ185" s="4"/>
      <c r="BK185" s="4"/>
      <c r="BL185" s="4"/>
      <c r="BM185" s="4"/>
      <c r="BN185" s="4"/>
      <c r="BO185" s="4"/>
      <c r="BP185" s="4"/>
      <c r="BQ185" s="4"/>
      <c r="BR185" s="4"/>
      <c r="BS185" s="4"/>
      <c r="BT185" s="4"/>
      <c r="BU185" s="4"/>
      <c r="BV185" s="4"/>
      <c r="BW185" s="4"/>
      <c r="BX185" s="4"/>
      <c r="BY185" s="4"/>
      <c r="BZ185" s="4"/>
      <c r="CA185" s="4"/>
      <c r="CB185" s="4"/>
      <c r="CC185" s="4"/>
      <c r="CD185" s="4"/>
      <c r="CE185" s="4"/>
      <c r="CF185" s="4"/>
      <c r="CG185" s="4"/>
      <c r="CH185" s="4"/>
      <c r="CI185" s="4"/>
      <c r="CJ185" s="4"/>
      <c r="CK185" s="4"/>
      <c r="CL185" s="4"/>
      <c r="CM185" s="4"/>
      <c r="CN185" s="4"/>
      <c r="CO185" s="4"/>
      <c r="CP185" s="4"/>
      <c r="CQ185" s="4"/>
      <c r="CR185" s="4"/>
      <c r="CS185" s="4"/>
      <c r="CT185" s="4"/>
      <c r="CU185" s="4"/>
      <c r="CV185" s="4"/>
      <c r="CW185" s="4"/>
      <c r="CX185" s="4"/>
      <c r="CY185" s="4"/>
      <c r="CZ185" s="4"/>
      <c r="DA185" s="4"/>
      <c r="DB185" s="4"/>
      <c r="DC185" s="4"/>
      <c r="DD185" s="4"/>
      <c r="DE185" s="4"/>
      <c r="DF185" s="4"/>
      <c r="DG185" s="4"/>
      <c r="DH185" s="4"/>
      <c r="DI185" s="4"/>
      <c r="DJ185" s="4"/>
      <c r="DK185" s="4"/>
      <c r="DL185" s="4"/>
      <c r="DM185" s="4"/>
      <c r="DN185" s="4"/>
      <c r="DO185" s="4"/>
      <c r="DP185" s="4"/>
      <c r="DQ185" s="4"/>
      <c r="DR185" s="4"/>
      <c r="DS185" s="4"/>
      <c r="DT185" s="4"/>
      <c r="DU185" s="4"/>
      <c r="DV185" s="4"/>
      <c r="DW185" s="4"/>
      <c r="DX185" s="4"/>
      <c r="DY185" s="4"/>
      <c r="DZ185" s="4"/>
      <c r="EA185" s="4"/>
      <c r="EB185" s="4"/>
      <c r="EC185" s="4"/>
      <c r="ED185" s="4"/>
      <c r="EE185" s="4"/>
      <c r="EF185" s="4"/>
      <c r="EG185" s="4"/>
      <c r="EH185" s="4"/>
      <c r="EI185" s="4"/>
      <c r="EJ185" s="4"/>
      <c r="EK185" s="4"/>
      <c r="EL185" s="4"/>
      <c r="EM185" s="4"/>
      <c r="EN185" s="4"/>
      <c r="EO185" s="4"/>
      <c r="EP185" s="4"/>
      <c r="EQ185" s="4"/>
      <c r="ER185" s="4"/>
      <c r="ES185" s="4"/>
      <c r="ET185" s="4"/>
      <c r="EU185" s="4"/>
      <c r="EV185" s="4"/>
      <c r="EW185" s="4"/>
      <c r="EX185" s="4"/>
      <c r="EY185" s="4"/>
      <c r="EZ185" s="4"/>
      <c r="FA185" s="4"/>
      <c r="FB185" s="4"/>
      <c r="FC185" s="4"/>
      <c r="FD185" s="4"/>
      <c r="FE185" s="4"/>
      <c r="FF185" s="4"/>
      <c r="FG185" s="4"/>
      <c r="FH185" s="4"/>
      <c r="FI185" s="4"/>
      <c r="FJ185" s="4"/>
      <c r="FK185" s="4"/>
      <c r="FL185" s="4"/>
      <c r="FM185" s="4"/>
      <c r="FN185" s="4"/>
      <c r="FO185" s="4"/>
      <c r="FP185" s="4"/>
      <c r="FQ185" s="4"/>
      <c r="FR185" s="4"/>
      <c r="FS185" s="4"/>
      <c r="FT185" s="4"/>
      <c r="FU185" s="4"/>
      <c r="FV185" s="4"/>
      <c r="FW185" s="4"/>
      <c r="FX185" s="4"/>
      <c r="FY185" s="4"/>
      <c r="FZ185" s="4"/>
      <c r="GA185" s="4"/>
      <c r="GB185" s="4"/>
      <c r="GC185" s="4"/>
      <c r="GD185" s="4"/>
      <c r="GE185" s="4"/>
      <c r="GF185" s="4"/>
      <c r="GG185" s="4"/>
      <c r="GH185" s="4"/>
      <c r="GI185" s="4"/>
      <c r="GJ185" s="4"/>
      <c r="GK185" s="4"/>
      <c r="GL185" s="4"/>
      <c r="GM185" s="4"/>
      <c r="GN185" s="4"/>
      <c r="GO185" s="4"/>
      <c r="GP185" s="4"/>
      <c r="GQ185" s="4"/>
      <c r="GR185" s="4"/>
      <c r="GS185" s="4"/>
      <c r="GT185" s="4"/>
      <c r="GU185" s="4"/>
      <c r="GV185" s="4"/>
      <c r="GW185" s="4"/>
      <c r="GX185" s="4"/>
      <c r="GY185" s="4"/>
      <c r="GZ185" s="4"/>
      <c r="HA185" s="4"/>
      <c r="HB185" s="4"/>
      <c r="HC185" s="4"/>
      <c r="HD185" s="4"/>
      <c r="HE185" s="4"/>
      <c r="HF185" s="4"/>
      <c r="HG185" s="4"/>
      <c r="HH185" s="4"/>
      <c r="HI185" s="4"/>
      <c r="HJ185" s="4"/>
      <c r="HK185" s="4"/>
      <c r="HL185" s="4"/>
      <c r="HM185" s="4"/>
      <c r="HN185" s="4"/>
      <c r="HO185" s="4"/>
      <c r="HP185" s="4"/>
      <c r="HQ185" s="4"/>
      <c r="HR185" s="4"/>
      <c r="HS185" s="4"/>
      <c r="HT185" s="4"/>
      <c r="HU185" s="4"/>
      <c r="HV185" s="4"/>
      <c r="HW185" s="4"/>
      <c r="HX185" s="4"/>
      <c r="HY185" s="4"/>
      <c r="HZ185" s="4"/>
      <c r="IA185" s="4"/>
      <c r="IB185" s="4"/>
      <c r="IC185" s="4"/>
      <c r="ID185" s="4"/>
      <c r="IE185" s="4"/>
      <c r="IF185" s="4"/>
      <c r="IG185" s="4"/>
      <c r="IH185" s="4"/>
      <c r="II185" s="4"/>
      <c r="IJ185" s="4"/>
      <c r="IK185" s="4"/>
      <c r="IL185" s="4"/>
      <c r="IM185" s="4"/>
      <c r="IN185" s="4"/>
      <c r="IO185" s="4"/>
      <c r="IP185" s="4"/>
      <c r="IQ185" s="4"/>
      <c r="IR185" s="4"/>
      <c r="IS185" s="4"/>
      <c r="IT185" s="4"/>
      <c r="IU185" s="4"/>
      <c r="IV185" s="4"/>
      <c r="IW185" s="4"/>
      <c r="IX185" s="4"/>
      <c r="IY185" s="4"/>
      <c r="IZ185" s="4"/>
      <c r="JA185" s="4"/>
      <c r="JB185" s="4"/>
      <c r="JC185" s="4"/>
      <c r="JD185" s="4"/>
      <c r="JE185" s="4"/>
      <c r="JF185" s="4"/>
      <c r="JG185" s="4"/>
      <c r="JH185" s="4"/>
      <c r="JI185" s="4"/>
      <c r="JJ185" s="4"/>
      <c r="JK185" s="4"/>
      <c r="JL185" s="4"/>
      <c r="JM185" s="4"/>
      <c r="JN185" s="4"/>
      <c r="JO185" s="4"/>
      <c r="JP185" s="4"/>
      <c r="JQ185" s="4"/>
      <c r="JR185" s="4"/>
      <c r="JS185" s="4"/>
      <c r="JT185" s="4"/>
      <c r="JU185" s="4"/>
      <c r="JV185" s="4"/>
      <c r="JW185" s="4"/>
      <c r="JX185" s="4"/>
      <c r="JY185" s="4"/>
      <c r="JZ185" s="4"/>
      <c r="KA185" s="4"/>
      <c r="KB185" s="4"/>
      <c r="KC185" s="4"/>
      <c r="KD185" s="4"/>
      <c r="KE185" s="4"/>
      <c r="KF185" s="4"/>
      <c r="KG185" s="4"/>
      <c r="KH185" s="4"/>
      <c r="KI185" s="4"/>
      <c r="KJ185" s="4"/>
      <c r="KK185" s="4"/>
      <c r="KL185" s="4"/>
      <c r="KM185" s="4"/>
      <c r="KN185" s="4"/>
      <c r="KO185" s="4"/>
      <c r="KP185" s="4"/>
      <c r="KQ185" s="4"/>
      <c r="KR185" s="4"/>
      <c r="KS185" s="4"/>
      <c r="KT185" s="4"/>
      <c r="KU185" s="4"/>
      <c r="KV185" s="4"/>
      <c r="KW185" s="4"/>
      <c r="KX185" s="4"/>
      <c r="KY185" s="4"/>
      <c r="KZ185" s="4"/>
      <c r="LA185" s="4"/>
      <c r="LB185" s="4"/>
      <c r="LC185" s="4"/>
      <c r="LD185" s="4"/>
      <c r="LE185" s="4"/>
      <c r="LF185" s="4"/>
      <c r="LG185" s="4"/>
      <c r="LH185" s="4"/>
      <c r="LI185" s="4"/>
      <c r="LJ185" s="4"/>
      <c r="LK185" s="4"/>
      <c r="LL185" s="4"/>
      <c r="LM185" s="4"/>
      <c r="LN185" s="4"/>
      <c r="LO185" s="4"/>
      <c r="LP185" s="4"/>
      <c r="LQ185" s="4"/>
      <c r="LR185" s="4"/>
      <c r="LS185" s="4"/>
      <c r="LT185" s="4"/>
      <c r="LU185" s="4"/>
      <c r="LV185" s="4"/>
      <c r="LW185" s="4"/>
      <c r="LX185" s="4"/>
      <c r="LY185" s="4"/>
      <c r="LZ185" s="4"/>
      <c r="MA185" s="4"/>
      <c r="MB185" s="4"/>
      <c r="MC185" s="4"/>
      <c r="MD185" s="4"/>
      <c r="ME185" s="4"/>
      <c r="MF185" s="4"/>
      <c r="MG185" s="4"/>
      <c r="MH185" s="4"/>
      <c r="MI185" s="4"/>
      <c r="MJ185" s="4"/>
      <c r="MK185" s="4"/>
      <c r="ML185" s="4"/>
      <c r="MM185" s="4"/>
      <c r="MN185" s="4"/>
      <c r="MO185" s="4"/>
      <c r="MP185" s="4"/>
      <c r="MQ185" s="4"/>
      <c r="MR185" s="4"/>
      <c r="MS185" s="4"/>
      <c r="MT185" s="4"/>
      <c r="MU185" s="4"/>
      <c r="MV185" s="4"/>
      <c r="MW185" s="4"/>
      <c r="MX185" s="4"/>
      <c r="MY185" s="4"/>
      <c r="MZ185" s="4"/>
      <c r="NA185" s="4"/>
      <c r="NB185" s="4"/>
      <c r="NC185" s="4"/>
      <c r="ND185" s="4"/>
      <c r="NE185" s="4"/>
      <c r="NF185" s="4"/>
      <c r="NG185" s="4"/>
      <c r="NH185" s="4"/>
      <c r="NI185" s="4"/>
      <c r="NJ185" s="4"/>
      <c r="NK185" s="4"/>
      <c r="NL185" s="4"/>
      <c r="NM185" s="4"/>
      <c r="NN185" s="4"/>
      <c r="NO185" s="4"/>
      <c r="NP185" s="4"/>
      <c r="NQ185" s="4"/>
      <c r="NR185" s="4"/>
      <c r="NS185" s="4"/>
      <c r="NT185" s="4"/>
      <c r="NU185" s="4"/>
      <c r="NV185" s="4"/>
      <c r="NW185" s="4"/>
      <c r="NX185" s="4"/>
      <c r="NY185" s="4"/>
    </row>
    <row r="186" spans="1:389" s="31" customFormat="1" ht="125.25" customHeight="1">
      <c r="A186" s="5"/>
      <c r="B186" s="5"/>
      <c r="C186" s="5">
        <v>1</v>
      </c>
      <c r="D186" s="5"/>
      <c r="E186" s="5"/>
      <c r="F186" s="33">
        <v>1</v>
      </c>
      <c r="G186" s="33"/>
      <c r="H186" s="33"/>
      <c r="I186" s="33"/>
      <c r="J186" s="33"/>
      <c r="K186" s="33"/>
      <c r="L186" s="33"/>
      <c r="M186" s="36" t="s">
        <v>446</v>
      </c>
      <c r="N186" s="37" t="s">
        <v>116</v>
      </c>
      <c r="O186" s="38" t="s">
        <v>1419</v>
      </c>
      <c r="P186" s="39" t="s">
        <v>1420</v>
      </c>
      <c r="Q186" s="40"/>
      <c r="R186" s="40">
        <v>1</v>
      </c>
      <c r="S186" s="15" t="s">
        <v>1421</v>
      </c>
      <c r="T186" s="36" t="s">
        <v>308</v>
      </c>
      <c r="U186" s="42" t="s">
        <v>1422</v>
      </c>
      <c r="V186" s="17">
        <v>44924</v>
      </c>
      <c r="W186" s="17">
        <v>44929</v>
      </c>
      <c r="X186" s="17">
        <v>46234</v>
      </c>
      <c r="Y186" s="17">
        <v>46234</v>
      </c>
      <c r="Z186" s="19">
        <v>28000000</v>
      </c>
      <c r="AA186" s="19">
        <v>130000000</v>
      </c>
      <c r="AB186" s="19">
        <v>130000000</v>
      </c>
      <c r="AC186" s="19">
        <v>130000000</v>
      </c>
      <c r="AD186" s="54">
        <v>65000000</v>
      </c>
      <c r="AE186" s="20">
        <f t="shared" si="36"/>
        <v>483000000</v>
      </c>
      <c r="AF186" s="19">
        <v>0</v>
      </c>
      <c r="AG186" s="20">
        <f t="shared" si="19"/>
        <v>483000000</v>
      </c>
      <c r="AH186" s="21">
        <v>0</v>
      </c>
      <c r="AI186" s="20">
        <f t="shared" si="20"/>
        <v>483000000</v>
      </c>
      <c r="AJ186" s="34" t="s">
        <v>176</v>
      </c>
      <c r="AK186" s="22" t="s">
        <v>186</v>
      </c>
      <c r="AL186" s="44">
        <v>860044349</v>
      </c>
      <c r="AM186" s="44">
        <v>4</v>
      </c>
      <c r="AN186" s="24" t="s">
        <v>1385</v>
      </c>
      <c r="AO186" s="44">
        <v>6510700</v>
      </c>
      <c r="AP186" s="46" t="s">
        <v>1386</v>
      </c>
      <c r="AQ186" s="45" t="s">
        <v>31</v>
      </c>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4"/>
      <c r="IB186" s="4"/>
      <c r="IC186" s="4"/>
      <c r="ID186" s="4"/>
      <c r="IE186" s="4"/>
      <c r="IF186" s="4"/>
      <c r="IG186" s="4"/>
      <c r="IH186" s="4"/>
      <c r="II186" s="4"/>
      <c r="IJ186" s="4"/>
      <c r="IK186" s="4"/>
      <c r="IL186" s="4"/>
      <c r="IM186" s="4"/>
      <c r="IN186" s="4"/>
      <c r="IO186" s="4"/>
      <c r="IP186" s="4"/>
      <c r="IQ186" s="4"/>
      <c r="IR186" s="4"/>
      <c r="IS186" s="4"/>
      <c r="IT186" s="4"/>
      <c r="IU186" s="4"/>
      <c r="IV186" s="4"/>
      <c r="IW186" s="4"/>
      <c r="IX186" s="4"/>
      <c r="IY186" s="4"/>
      <c r="IZ186" s="4"/>
      <c r="JA186" s="4"/>
      <c r="JB186" s="4"/>
      <c r="JC186" s="4"/>
      <c r="JD186" s="4"/>
      <c r="JE186" s="4"/>
      <c r="JF186" s="4"/>
      <c r="JG186" s="4"/>
      <c r="JH186" s="4"/>
      <c r="JI186" s="4"/>
      <c r="JJ186" s="4"/>
      <c r="JK186" s="4"/>
      <c r="JL186" s="4"/>
      <c r="JM186" s="4"/>
      <c r="JN186" s="4"/>
      <c r="JO186" s="4"/>
      <c r="JP186" s="4"/>
      <c r="JQ186" s="4"/>
      <c r="JR186" s="4"/>
      <c r="JS186" s="4"/>
      <c r="JT186" s="4"/>
      <c r="JU186" s="4"/>
      <c r="JV186" s="4"/>
      <c r="JW186" s="4"/>
      <c r="JX186" s="4"/>
      <c r="JY186" s="4"/>
      <c r="JZ186" s="4"/>
      <c r="KA186" s="4"/>
      <c r="KB186" s="4"/>
      <c r="KC186" s="4"/>
      <c r="KD186" s="4"/>
      <c r="KE186" s="4"/>
      <c r="KF186" s="4"/>
      <c r="KG186" s="4"/>
      <c r="KH186" s="4"/>
      <c r="KI186" s="4"/>
      <c r="KJ186" s="4"/>
      <c r="KK186" s="4"/>
      <c r="KL186" s="4"/>
      <c r="KM186" s="4"/>
      <c r="KN186" s="4"/>
      <c r="KO186" s="4"/>
      <c r="KP186" s="4"/>
      <c r="KQ186" s="4"/>
      <c r="KR186" s="4"/>
      <c r="KS186" s="4"/>
      <c r="KT186" s="4"/>
      <c r="KU186" s="4"/>
      <c r="KV186" s="4"/>
      <c r="KW186" s="4"/>
      <c r="KX186" s="4"/>
      <c r="KY186" s="4"/>
      <c r="KZ186" s="4"/>
      <c r="LA186" s="4"/>
      <c r="LB186" s="4"/>
      <c r="LC186" s="4"/>
      <c r="LD186" s="4"/>
      <c r="LE186" s="4"/>
      <c r="LF186" s="4"/>
      <c r="LG186" s="4"/>
      <c r="LH186" s="4"/>
      <c r="LI186" s="4"/>
      <c r="LJ186" s="4"/>
      <c r="LK186" s="4"/>
      <c r="LL186" s="4"/>
      <c r="LM186" s="4"/>
      <c r="LN186" s="4"/>
      <c r="LO186" s="4"/>
      <c r="LP186" s="4"/>
      <c r="LQ186" s="4"/>
      <c r="LR186" s="4"/>
      <c r="LS186" s="4"/>
      <c r="LT186" s="4"/>
      <c r="LU186" s="4"/>
      <c r="LV186" s="4"/>
      <c r="LW186" s="4"/>
      <c r="LX186" s="4"/>
      <c r="LY186" s="4"/>
      <c r="LZ186" s="4"/>
      <c r="MA186" s="4"/>
      <c r="MB186" s="4"/>
      <c r="MC186" s="4"/>
      <c r="MD186" s="4"/>
      <c r="ME186" s="4"/>
      <c r="MF186" s="4"/>
      <c r="MG186" s="4"/>
      <c r="MH186" s="4"/>
      <c r="MI186" s="4"/>
      <c r="MJ186" s="4"/>
      <c r="MK186" s="4"/>
      <c r="ML186" s="4"/>
      <c r="MM186" s="4"/>
      <c r="MN186" s="4"/>
      <c r="MO186" s="4"/>
      <c r="MP186" s="4"/>
      <c r="MQ186" s="4"/>
      <c r="MR186" s="4"/>
      <c r="MS186" s="4"/>
      <c r="MT186" s="4"/>
      <c r="MU186" s="4"/>
      <c r="MV186" s="4"/>
      <c r="MW186" s="4"/>
      <c r="MX186" s="4"/>
      <c r="MY186" s="4"/>
      <c r="MZ186" s="4"/>
      <c r="NA186" s="4"/>
      <c r="NB186" s="4"/>
      <c r="NC186" s="4"/>
      <c r="ND186" s="4"/>
      <c r="NE186" s="4"/>
      <c r="NF186" s="4"/>
      <c r="NG186" s="4"/>
      <c r="NH186" s="4"/>
      <c r="NI186" s="4"/>
      <c r="NJ186" s="4"/>
      <c r="NK186" s="4"/>
      <c r="NL186" s="4"/>
      <c r="NM186" s="4"/>
      <c r="NN186" s="4"/>
      <c r="NO186" s="4"/>
      <c r="NP186" s="4"/>
      <c r="NQ186" s="4"/>
      <c r="NR186" s="4"/>
      <c r="NS186" s="4"/>
      <c r="NT186" s="4"/>
      <c r="NU186" s="4"/>
      <c r="NV186" s="4"/>
      <c r="NW186" s="4"/>
      <c r="NX186" s="4"/>
      <c r="NY186" s="4"/>
    </row>
    <row r="187" spans="1:389" s="31" customFormat="1" ht="125.25" customHeight="1">
      <c r="A187" s="5"/>
      <c r="B187" s="5"/>
      <c r="C187" s="5">
        <v>1</v>
      </c>
      <c r="D187" s="5"/>
      <c r="E187" s="5"/>
      <c r="F187" s="33"/>
      <c r="G187" s="33"/>
      <c r="H187" s="33">
        <v>1</v>
      </c>
      <c r="I187" s="33"/>
      <c r="J187" s="33"/>
      <c r="K187" s="33"/>
      <c r="L187" s="33"/>
      <c r="M187" s="36" t="s">
        <v>865</v>
      </c>
      <c r="N187" s="37" t="s">
        <v>116</v>
      </c>
      <c r="O187" s="38" t="s">
        <v>1423</v>
      </c>
      <c r="P187" s="39" t="s">
        <v>1424</v>
      </c>
      <c r="Q187" s="40"/>
      <c r="R187" s="40">
        <v>1</v>
      </c>
      <c r="S187" s="15" t="s">
        <v>1425</v>
      </c>
      <c r="T187" s="36" t="s">
        <v>1207</v>
      </c>
      <c r="U187" s="42" t="s">
        <v>1426</v>
      </c>
      <c r="V187" s="17">
        <v>44924</v>
      </c>
      <c r="W187" s="17">
        <v>44928</v>
      </c>
      <c r="X187" s="17">
        <v>46234</v>
      </c>
      <c r="Y187" s="17">
        <v>46234</v>
      </c>
      <c r="Z187" s="19">
        <v>6000000</v>
      </c>
      <c r="AA187" s="19">
        <v>17000000</v>
      </c>
      <c r="AB187" s="19">
        <v>17000000</v>
      </c>
      <c r="AC187" s="19">
        <v>17000000</v>
      </c>
      <c r="AD187" s="54">
        <v>8000000</v>
      </c>
      <c r="AE187" s="20">
        <f t="shared" si="36"/>
        <v>65000000</v>
      </c>
      <c r="AF187" s="19">
        <v>0</v>
      </c>
      <c r="AG187" s="20">
        <f t="shared" si="19"/>
        <v>65000000</v>
      </c>
      <c r="AH187" s="21">
        <v>0</v>
      </c>
      <c r="AI187" s="20">
        <f t="shared" si="20"/>
        <v>65000000</v>
      </c>
      <c r="AJ187" s="34" t="s">
        <v>176</v>
      </c>
      <c r="AK187" s="22" t="s">
        <v>74</v>
      </c>
      <c r="AL187" s="44">
        <v>811030191</v>
      </c>
      <c r="AM187" s="44">
        <v>9</v>
      </c>
      <c r="AN187" s="35" t="s">
        <v>202</v>
      </c>
      <c r="AO187" s="44">
        <v>3176395847</v>
      </c>
      <c r="AP187" s="46" t="s">
        <v>75</v>
      </c>
      <c r="AQ187" s="45" t="s">
        <v>578</v>
      </c>
      <c r="AR187" s="4"/>
      <c r="AS187" s="4"/>
      <c r="AT187" s="4"/>
      <c r="AU187" s="4"/>
      <c r="AV187" s="4"/>
      <c r="AW187" s="4"/>
      <c r="AX187" s="4"/>
      <c r="AY187" s="4"/>
      <c r="AZ187" s="4"/>
      <c r="BA187" s="4"/>
      <c r="BB187" s="4"/>
      <c r="BC187" s="4"/>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4"/>
      <c r="CK187" s="4"/>
      <c r="CL187" s="4"/>
      <c r="CM187" s="4"/>
      <c r="CN187" s="4"/>
      <c r="CO187" s="4"/>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4"/>
      <c r="DP187" s="4"/>
      <c r="DQ187" s="4"/>
      <c r="DR187" s="4"/>
      <c r="DS187" s="4"/>
      <c r="DT187" s="4"/>
      <c r="DU187" s="4"/>
      <c r="DV187" s="4"/>
      <c r="DW187" s="4"/>
      <c r="DX187" s="4"/>
      <c r="DY187" s="4"/>
      <c r="DZ187" s="4"/>
      <c r="EA187" s="4"/>
      <c r="EB187" s="4"/>
      <c r="EC187" s="4"/>
      <c r="ED187" s="4"/>
      <c r="EE187" s="4"/>
      <c r="EF187" s="4"/>
      <c r="EG187" s="4"/>
      <c r="EH187" s="4"/>
      <c r="EI187" s="4"/>
      <c r="EJ187" s="4"/>
      <c r="EK187" s="4"/>
      <c r="EL187" s="4"/>
      <c r="EM187" s="4"/>
      <c r="EN187" s="4"/>
      <c r="EO187" s="4"/>
      <c r="EP187" s="4"/>
      <c r="EQ187" s="4"/>
      <c r="ER187" s="4"/>
      <c r="ES187" s="4"/>
      <c r="ET187" s="4"/>
      <c r="EU187" s="4"/>
      <c r="EV187" s="4"/>
      <c r="EW187" s="4"/>
      <c r="EX187" s="4"/>
      <c r="EY187" s="4"/>
      <c r="EZ187" s="4"/>
      <c r="FA187" s="4"/>
      <c r="FB187" s="4"/>
      <c r="FC187" s="4"/>
      <c r="FD187" s="4"/>
      <c r="FE187" s="4"/>
      <c r="FF187" s="4"/>
      <c r="FG187" s="4"/>
      <c r="FH187" s="4"/>
      <c r="FI187" s="4"/>
      <c r="FJ187" s="4"/>
      <c r="FK187" s="4"/>
      <c r="FL187" s="4"/>
      <c r="FM187" s="4"/>
      <c r="FN187" s="4"/>
      <c r="FO187" s="4"/>
      <c r="FP187" s="4"/>
      <c r="FQ187" s="4"/>
      <c r="FR187" s="4"/>
      <c r="FS187" s="4"/>
      <c r="FT187" s="4"/>
      <c r="FU187" s="4"/>
      <c r="FV187" s="4"/>
      <c r="FW187" s="4"/>
      <c r="FX187" s="4"/>
      <c r="FY187" s="4"/>
      <c r="FZ187" s="4"/>
      <c r="GA187" s="4"/>
      <c r="GB187" s="4"/>
      <c r="GC187" s="4"/>
      <c r="GD187" s="4"/>
      <c r="GE187" s="4"/>
      <c r="GF187" s="4"/>
      <c r="GG187" s="4"/>
      <c r="GH187" s="4"/>
      <c r="GI187" s="4"/>
      <c r="GJ187" s="4"/>
      <c r="GK187" s="4"/>
      <c r="GL187" s="4"/>
      <c r="GM187" s="4"/>
      <c r="GN187" s="4"/>
      <c r="GO187" s="4"/>
      <c r="GP187" s="4"/>
      <c r="GQ187" s="4"/>
      <c r="GR187" s="4"/>
      <c r="GS187" s="4"/>
      <c r="GT187" s="4"/>
      <c r="GU187" s="4"/>
      <c r="GV187" s="4"/>
      <c r="GW187" s="4"/>
      <c r="GX187" s="4"/>
      <c r="GY187" s="4"/>
      <c r="GZ187" s="4"/>
      <c r="HA187" s="4"/>
      <c r="HB187" s="4"/>
      <c r="HC187" s="4"/>
      <c r="HD187" s="4"/>
      <c r="HE187" s="4"/>
      <c r="HF187" s="4"/>
      <c r="HG187" s="4"/>
      <c r="HH187" s="4"/>
      <c r="HI187" s="4"/>
      <c r="HJ187" s="4"/>
      <c r="HK187" s="4"/>
      <c r="HL187" s="4"/>
      <c r="HM187" s="4"/>
      <c r="HN187" s="4"/>
      <c r="HO187" s="4"/>
      <c r="HP187" s="4"/>
      <c r="HQ187" s="4"/>
      <c r="HR187" s="4"/>
      <c r="HS187" s="4"/>
      <c r="HT187" s="4"/>
      <c r="HU187" s="4"/>
      <c r="HV187" s="4"/>
      <c r="HW187" s="4"/>
      <c r="HX187" s="4"/>
      <c r="HY187" s="4"/>
      <c r="HZ187" s="4"/>
      <c r="IA187" s="4"/>
      <c r="IB187" s="4"/>
      <c r="IC187" s="4"/>
      <c r="ID187" s="4"/>
      <c r="IE187" s="4"/>
      <c r="IF187" s="4"/>
      <c r="IG187" s="4"/>
      <c r="IH187" s="4"/>
      <c r="II187" s="4"/>
      <c r="IJ187" s="4"/>
      <c r="IK187" s="4"/>
      <c r="IL187" s="4"/>
      <c r="IM187" s="4"/>
      <c r="IN187" s="4"/>
      <c r="IO187" s="4"/>
      <c r="IP187" s="4"/>
      <c r="IQ187" s="4"/>
      <c r="IR187" s="4"/>
      <c r="IS187" s="4"/>
      <c r="IT187" s="4"/>
      <c r="IU187" s="4"/>
      <c r="IV187" s="4"/>
      <c r="IW187" s="4"/>
      <c r="IX187" s="4"/>
      <c r="IY187" s="4"/>
      <c r="IZ187" s="4"/>
      <c r="JA187" s="4"/>
      <c r="JB187" s="4"/>
      <c r="JC187" s="4"/>
      <c r="JD187" s="4"/>
      <c r="JE187" s="4"/>
      <c r="JF187" s="4"/>
      <c r="JG187" s="4"/>
      <c r="JH187" s="4"/>
      <c r="JI187" s="4"/>
      <c r="JJ187" s="4"/>
      <c r="JK187" s="4"/>
      <c r="JL187" s="4"/>
      <c r="JM187" s="4"/>
      <c r="JN187" s="4"/>
      <c r="JO187" s="4"/>
      <c r="JP187" s="4"/>
      <c r="JQ187" s="4"/>
      <c r="JR187" s="4"/>
      <c r="JS187" s="4"/>
      <c r="JT187" s="4"/>
      <c r="JU187" s="4"/>
      <c r="JV187" s="4"/>
      <c r="JW187" s="4"/>
      <c r="JX187" s="4"/>
      <c r="JY187" s="4"/>
      <c r="JZ187" s="4"/>
      <c r="KA187" s="4"/>
      <c r="KB187" s="4"/>
      <c r="KC187" s="4"/>
      <c r="KD187" s="4"/>
      <c r="KE187" s="4"/>
      <c r="KF187" s="4"/>
      <c r="KG187" s="4"/>
      <c r="KH187" s="4"/>
      <c r="KI187" s="4"/>
      <c r="KJ187" s="4"/>
      <c r="KK187" s="4"/>
      <c r="KL187" s="4"/>
      <c r="KM187" s="4"/>
      <c r="KN187" s="4"/>
      <c r="KO187" s="4"/>
      <c r="KP187" s="4"/>
      <c r="KQ187" s="4"/>
      <c r="KR187" s="4"/>
      <c r="KS187" s="4"/>
      <c r="KT187" s="4"/>
      <c r="KU187" s="4"/>
      <c r="KV187" s="4"/>
      <c r="KW187" s="4"/>
      <c r="KX187" s="4"/>
      <c r="KY187" s="4"/>
      <c r="KZ187" s="4"/>
      <c r="LA187" s="4"/>
      <c r="LB187" s="4"/>
      <c r="LC187" s="4"/>
      <c r="LD187" s="4"/>
      <c r="LE187" s="4"/>
      <c r="LF187" s="4"/>
      <c r="LG187" s="4"/>
      <c r="LH187" s="4"/>
      <c r="LI187" s="4"/>
      <c r="LJ187" s="4"/>
      <c r="LK187" s="4"/>
      <c r="LL187" s="4"/>
      <c r="LM187" s="4"/>
      <c r="LN187" s="4"/>
      <c r="LO187" s="4"/>
      <c r="LP187" s="4"/>
      <c r="LQ187" s="4"/>
      <c r="LR187" s="4"/>
      <c r="LS187" s="4"/>
      <c r="LT187" s="4"/>
      <c r="LU187" s="4"/>
      <c r="LV187" s="4"/>
      <c r="LW187" s="4"/>
      <c r="LX187" s="4"/>
      <c r="LY187" s="4"/>
      <c r="LZ187" s="4"/>
      <c r="MA187" s="4"/>
      <c r="MB187" s="4"/>
      <c r="MC187" s="4"/>
      <c r="MD187" s="4"/>
      <c r="ME187" s="4"/>
      <c r="MF187" s="4"/>
      <c r="MG187" s="4"/>
      <c r="MH187" s="4"/>
      <c r="MI187" s="4"/>
      <c r="MJ187" s="4"/>
      <c r="MK187" s="4"/>
      <c r="ML187" s="4"/>
      <c r="MM187" s="4"/>
      <c r="MN187" s="4"/>
      <c r="MO187" s="4"/>
      <c r="MP187" s="4"/>
      <c r="MQ187" s="4"/>
      <c r="MR187" s="4"/>
      <c r="MS187" s="4"/>
      <c r="MT187" s="4"/>
      <c r="MU187" s="4"/>
      <c r="MV187" s="4"/>
      <c r="MW187" s="4"/>
      <c r="MX187" s="4"/>
      <c r="MY187" s="4"/>
      <c r="MZ187" s="4"/>
      <c r="NA187" s="4"/>
      <c r="NB187" s="4"/>
      <c r="NC187" s="4"/>
      <c r="ND187" s="4"/>
      <c r="NE187" s="4"/>
      <c r="NF187" s="4"/>
      <c r="NG187" s="4"/>
      <c r="NH187" s="4"/>
      <c r="NI187" s="4"/>
      <c r="NJ187" s="4"/>
      <c r="NK187" s="4"/>
      <c r="NL187" s="4"/>
      <c r="NM187" s="4"/>
      <c r="NN187" s="4"/>
      <c r="NO187" s="4"/>
      <c r="NP187" s="4"/>
      <c r="NQ187" s="4"/>
      <c r="NR187" s="4"/>
      <c r="NS187" s="4"/>
      <c r="NT187" s="4"/>
      <c r="NU187" s="4"/>
      <c r="NV187" s="4"/>
      <c r="NW187" s="4"/>
      <c r="NX187" s="4"/>
      <c r="NY187" s="4"/>
    </row>
    <row r="188" spans="1:389" s="31" customFormat="1" ht="125.25" customHeight="1">
      <c r="A188" s="5"/>
      <c r="B188" s="5"/>
      <c r="C188" s="5">
        <v>1</v>
      </c>
      <c r="D188" s="5"/>
      <c r="E188" s="5"/>
      <c r="F188" s="33">
        <v>1</v>
      </c>
      <c r="G188" s="33"/>
      <c r="H188" s="33"/>
      <c r="I188" s="33"/>
      <c r="J188" s="33"/>
      <c r="K188" s="33"/>
      <c r="L188" s="33"/>
      <c r="M188" s="36" t="s">
        <v>447</v>
      </c>
      <c r="N188" s="37" t="s">
        <v>116</v>
      </c>
      <c r="O188" s="38" t="s">
        <v>1427</v>
      </c>
      <c r="P188" s="39" t="s">
        <v>1428</v>
      </c>
      <c r="Q188" s="40"/>
      <c r="R188" s="40">
        <v>1</v>
      </c>
      <c r="S188" s="15" t="s">
        <v>1429</v>
      </c>
      <c r="T188" s="36" t="s">
        <v>129</v>
      </c>
      <c r="U188" s="42" t="s">
        <v>1430</v>
      </c>
      <c r="V188" s="17">
        <v>44924</v>
      </c>
      <c r="W188" s="17">
        <v>44925</v>
      </c>
      <c r="X188" s="17">
        <v>45641</v>
      </c>
      <c r="Y188" s="17">
        <v>45641</v>
      </c>
      <c r="Z188" s="19">
        <v>4000000</v>
      </c>
      <c r="AA188" s="19">
        <v>33000000</v>
      </c>
      <c r="AB188" s="19">
        <v>33000000</v>
      </c>
      <c r="AC188" s="19"/>
      <c r="AD188" s="54"/>
      <c r="AE188" s="20">
        <f t="shared" si="36"/>
        <v>70000000</v>
      </c>
      <c r="AF188" s="19">
        <v>0</v>
      </c>
      <c r="AG188" s="20">
        <f t="shared" si="19"/>
        <v>70000000</v>
      </c>
      <c r="AH188" s="21">
        <v>0</v>
      </c>
      <c r="AI188" s="20">
        <f t="shared" si="20"/>
        <v>70000000</v>
      </c>
      <c r="AJ188" s="34" t="s">
        <v>176</v>
      </c>
      <c r="AK188" s="22" t="s">
        <v>1005</v>
      </c>
      <c r="AL188" s="44">
        <v>900757947</v>
      </c>
      <c r="AM188" s="44">
        <v>3</v>
      </c>
      <c r="AN188" s="24" t="s">
        <v>1431</v>
      </c>
      <c r="AO188" s="44">
        <v>7430010</v>
      </c>
      <c r="AP188" s="46" t="s">
        <v>1006</v>
      </c>
      <c r="AQ188" s="45" t="s">
        <v>31</v>
      </c>
      <c r="AR188" s="4"/>
      <c r="AS188" s="4"/>
      <c r="AT188" s="4"/>
      <c r="AU188" s="4"/>
      <c r="AV188" s="4"/>
      <c r="AW188" s="4"/>
      <c r="AX188" s="4"/>
      <c r="AY188" s="4"/>
      <c r="AZ188" s="4"/>
      <c r="BA188" s="4"/>
      <c r="BB188" s="4"/>
      <c r="BC188" s="4"/>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4"/>
      <c r="CK188" s="4"/>
      <c r="CL188" s="4"/>
      <c r="CM188" s="4"/>
      <c r="CN188" s="4"/>
      <c r="CO188" s="4"/>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4"/>
      <c r="DP188" s="4"/>
      <c r="DQ188" s="4"/>
      <c r="DR188" s="4"/>
      <c r="DS188" s="4"/>
      <c r="DT188" s="4"/>
      <c r="DU188" s="4"/>
      <c r="DV188" s="4"/>
      <c r="DW188" s="4"/>
      <c r="DX188" s="4"/>
      <c r="DY188" s="4"/>
      <c r="DZ188" s="4"/>
      <c r="EA188" s="4"/>
      <c r="EB188" s="4"/>
      <c r="EC188" s="4"/>
      <c r="ED188" s="4"/>
      <c r="EE188" s="4"/>
      <c r="EF188" s="4"/>
      <c r="EG188" s="4"/>
      <c r="EH188" s="4"/>
      <c r="EI188" s="4"/>
      <c r="EJ188" s="4"/>
      <c r="EK188" s="4"/>
      <c r="EL188" s="4"/>
      <c r="EM188" s="4"/>
      <c r="EN188" s="4"/>
      <c r="EO188" s="4"/>
      <c r="EP188" s="4"/>
      <c r="EQ188" s="4"/>
      <c r="ER188" s="4"/>
      <c r="ES188" s="4"/>
      <c r="ET188" s="4"/>
      <c r="EU188" s="4"/>
      <c r="EV188" s="4"/>
      <c r="EW188" s="4"/>
      <c r="EX188" s="4"/>
      <c r="EY188" s="4"/>
      <c r="EZ188" s="4"/>
      <c r="FA188" s="4"/>
      <c r="FB188" s="4"/>
      <c r="FC188" s="4"/>
      <c r="FD188" s="4"/>
      <c r="FE188" s="4"/>
      <c r="FF188" s="4"/>
      <c r="FG188" s="4"/>
      <c r="FH188" s="4"/>
      <c r="FI188" s="4"/>
      <c r="FJ188" s="4"/>
      <c r="FK188" s="4"/>
      <c r="FL188" s="4"/>
      <c r="FM188" s="4"/>
      <c r="FN188" s="4"/>
      <c r="FO188" s="4"/>
      <c r="FP188" s="4"/>
      <c r="FQ188" s="4"/>
      <c r="FR188" s="4"/>
      <c r="FS188" s="4"/>
      <c r="FT188" s="4"/>
      <c r="FU188" s="4"/>
      <c r="FV188" s="4"/>
      <c r="FW188" s="4"/>
      <c r="FX188" s="4"/>
      <c r="FY188" s="4"/>
      <c r="FZ188" s="4"/>
      <c r="GA188" s="4"/>
      <c r="GB188" s="4"/>
      <c r="GC188" s="4"/>
      <c r="GD188" s="4"/>
      <c r="GE188" s="4"/>
      <c r="GF188" s="4"/>
      <c r="GG188" s="4"/>
      <c r="GH188" s="4"/>
      <c r="GI188" s="4"/>
      <c r="GJ188" s="4"/>
      <c r="GK188" s="4"/>
      <c r="GL188" s="4"/>
      <c r="GM188" s="4"/>
      <c r="GN188" s="4"/>
      <c r="GO188" s="4"/>
      <c r="GP188" s="4"/>
      <c r="GQ188" s="4"/>
      <c r="GR188" s="4"/>
      <c r="GS188" s="4"/>
      <c r="GT188" s="4"/>
      <c r="GU188" s="4"/>
      <c r="GV188" s="4"/>
      <c r="GW188" s="4"/>
      <c r="GX188" s="4"/>
      <c r="GY188" s="4"/>
      <c r="GZ188" s="4"/>
      <c r="HA188" s="4"/>
      <c r="HB188" s="4"/>
      <c r="HC188" s="4"/>
      <c r="HD188" s="4"/>
      <c r="HE188" s="4"/>
      <c r="HF188" s="4"/>
      <c r="HG188" s="4"/>
      <c r="HH188" s="4"/>
      <c r="HI188" s="4"/>
      <c r="HJ188" s="4"/>
      <c r="HK188" s="4"/>
      <c r="HL188" s="4"/>
      <c r="HM188" s="4"/>
      <c r="HN188" s="4"/>
      <c r="HO188" s="4"/>
      <c r="HP188" s="4"/>
      <c r="HQ188" s="4"/>
      <c r="HR188" s="4"/>
      <c r="HS188" s="4"/>
      <c r="HT188" s="4"/>
      <c r="HU188" s="4"/>
      <c r="HV188" s="4"/>
      <c r="HW188" s="4"/>
      <c r="HX188" s="4"/>
      <c r="HY188" s="4"/>
      <c r="HZ188" s="4"/>
      <c r="IA188" s="4"/>
      <c r="IB188" s="4"/>
      <c r="IC188" s="4"/>
      <c r="ID188" s="4"/>
      <c r="IE188" s="4"/>
      <c r="IF188" s="4"/>
      <c r="IG188" s="4"/>
      <c r="IH188" s="4"/>
      <c r="II188" s="4"/>
      <c r="IJ188" s="4"/>
      <c r="IK188" s="4"/>
      <c r="IL188" s="4"/>
      <c r="IM188" s="4"/>
      <c r="IN188" s="4"/>
      <c r="IO188" s="4"/>
      <c r="IP188" s="4"/>
      <c r="IQ188" s="4"/>
      <c r="IR188" s="4"/>
      <c r="IS188" s="4"/>
      <c r="IT188" s="4"/>
      <c r="IU188" s="4"/>
      <c r="IV188" s="4"/>
      <c r="IW188" s="4"/>
      <c r="IX188" s="4"/>
      <c r="IY188" s="4"/>
      <c r="IZ188" s="4"/>
      <c r="JA188" s="4"/>
      <c r="JB188" s="4"/>
      <c r="JC188" s="4"/>
      <c r="JD188" s="4"/>
      <c r="JE188" s="4"/>
      <c r="JF188" s="4"/>
      <c r="JG188" s="4"/>
      <c r="JH188" s="4"/>
      <c r="JI188" s="4"/>
      <c r="JJ188" s="4"/>
      <c r="JK188" s="4"/>
      <c r="JL188" s="4"/>
      <c r="JM188" s="4"/>
      <c r="JN188" s="4"/>
      <c r="JO188" s="4"/>
      <c r="JP188" s="4"/>
      <c r="JQ188" s="4"/>
      <c r="JR188" s="4"/>
      <c r="JS188" s="4"/>
      <c r="JT188" s="4"/>
      <c r="JU188" s="4"/>
      <c r="JV188" s="4"/>
      <c r="JW188" s="4"/>
      <c r="JX188" s="4"/>
      <c r="JY188" s="4"/>
      <c r="JZ188" s="4"/>
      <c r="KA188" s="4"/>
      <c r="KB188" s="4"/>
      <c r="KC188" s="4"/>
      <c r="KD188" s="4"/>
      <c r="KE188" s="4"/>
      <c r="KF188" s="4"/>
      <c r="KG188" s="4"/>
      <c r="KH188" s="4"/>
      <c r="KI188" s="4"/>
      <c r="KJ188" s="4"/>
      <c r="KK188" s="4"/>
      <c r="KL188" s="4"/>
      <c r="KM188" s="4"/>
      <c r="KN188" s="4"/>
      <c r="KO188" s="4"/>
      <c r="KP188" s="4"/>
      <c r="KQ188" s="4"/>
      <c r="KR188" s="4"/>
      <c r="KS188" s="4"/>
      <c r="KT188" s="4"/>
      <c r="KU188" s="4"/>
      <c r="KV188" s="4"/>
      <c r="KW188" s="4"/>
      <c r="KX188" s="4"/>
      <c r="KY188" s="4"/>
      <c r="KZ188" s="4"/>
      <c r="LA188" s="4"/>
      <c r="LB188" s="4"/>
      <c r="LC188" s="4"/>
      <c r="LD188" s="4"/>
      <c r="LE188" s="4"/>
      <c r="LF188" s="4"/>
      <c r="LG188" s="4"/>
      <c r="LH188" s="4"/>
      <c r="LI188" s="4"/>
      <c r="LJ188" s="4"/>
      <c r="LK188" s="4"/>
      <c r="LL188" s="4"/>
      <c r="LM188" s="4"/>
      <c r="LN188" s="4"/>
      <c r="LO188" s="4"/>
      <c r="LP188" s="4"/>
      <c r="LQ188" s="4"/>
      <c r="LR188" s="4"/>
      <c r="LS188" s="4"/>
      <c r="LT188" s="4"/>
      <c r="LU188" s="4"/>
      <c r="LV188" s="4"/>
      <c r="LW188" s="4"/>
      <c r="LX188" s="4"/>
      <c r="LY188" s="4"/>
      <c r="LZ188" s="4"/>
      <c r="MA188" s="4"/>
      <c r="MB188" s="4"/>
      <c r="MC188" s="4"/>
      <c r="MD188" s="4"/>
      <c r="ME188" s="4"/>
      <c r="MF188" s="4"/>
      <c r="MG188" s="4"/>
      <c r="MH188" s="4"/>
      <c r="MI188" s="4"/>
      <c r="MJ188" s="4"/>
      <c r="MK188" s="4"/>
      <c r="ML188" s="4"/>
      <c r="MM188" s="4"/>
      <c r="MN188" s="4"/>
      <c r="MO188" s="4"/>
      <c r="MP188" s="4"/>
      <c r="MQ188" s="4"/>
      <c r="MR188" s="4"/>
      <c r="MS188" s="4"/>
      <c r="MT188" s="4"/>
      <c r="MU188" s="4"/>
      <c r="MV188" s="4"/>
      <c r="MW188" s="4"/>
      <c r="MX188" s="4"/>
      <c r="MY188" s="4"/>
      <c r="MZ188" s="4"/>
      <c r="NA188" s="4"/>
      <c r="NB188" s="4"/>
      <c r="NC188" s="4"/>
      <c r="ND188" s="4"/>
      <c r="NE188" s="4"/>
      <c r="NF188" s="4"/>
      <c r="NG188" s="4"/>
      <c r="NH188" s="4"/>
      <c r="NI188" s="4"/>
      <c r="NJ188" s="4"/>
      <c r="NK188" s="4"/>
      <c r="NL188" s="4"/>
      <c r="NM188" s="4"/>
      <c r="NN188" s="4"/>
      <c r="NO188" s="4"/>
      <c r="NP188" s="4"/>
      <c r="NQ188" s="4"/>
      <c r="NR188" s="4"/>
      <c r="NS188" s="4"/>
      <c r="NT188" s="4"/>
      <c r="NU188" s="4"/>
      <c r="NV188" s="4"/>
      <c r="NW188" s="4"/>
      <c r="NX188" s="4"/>
      <c r="NY188" s="4"/>
    </row>
    <row r="189" spans="1:389" s="31" customFormat="1" ht="125.25" customHeight="1">
      <c r="A189" s="5"/>
      <c r="B189" s="5"/>
      <c r="C189" s="5">
        <v>1</v>
      </c>
      <c r="D189" s="5"/>
      <c r="E189" s="5"/>
      <c r="F189" s="33"/>
      <c r="G189" s="33"/>
      <c r="H189" s="33"/>
      <c r="I189" s="33">
        <v>1</v>
      </c>
      <c r="J189" s="33"/>
      <c r="K189" s="33"/>
      <c r="L189" s="33"/>
      <c r="M189" s="36" t="s">
        <v>869</v>
      </c>
      <c r="N189" s="37" t="s">
        <v>116</v>
      </c>
      <c r="O189" s="38" t="s">
        <v>1432</v>
      </c>
      <c r="P189" s="39" t="s">
        <v>1433</v>
      </c>
      <c r="Q189" s="40"/>
      <c r="R189" s="40">
        <v>1</v>
      </c>
      <c r="S189" s="41" t="s">
        <v>1434</v>
      </c>
      <c r="T189" s="36" t="s">
        <v>1435</v>
      </c>
      <c r="U189" s="42" t="s">
        <v>1436</v>
      </c>
      <c r="V189" s="17">
        <v>44922</v>
      </c>
      <c r="W189" s="17">
        <v>44925</v>
      </c>
      <c r="X189" s="17">
        <v>44926</v>
      </c>
      <c r="Y189" s="17">
        <v>44971</v>
      </c>
      <c r="Z189" s="19">
        <v>94237262</v>
      </c>
      <c r="AA189" s="19">
        <v>0</v>
      </c>
      <c r="AB189" s="19">
        <v>0</v>
      </c>
      <c r="AC189" s="19">
        <v>0</v>
      </c>
      <c r="AD189" s="54"/>
      <c r="AE189" s="20">
        <f t="shared" si="36"/>
        <v>94237262</v>
      </c>
      <c r="AF189" s="19">
        <v>29998471</v>
      </c>
      <c r="AG189" s="20">
        <f t="shared" si="19"/>
        <v>124235733</v>
      </c>
      <c r="AH189" s="21">
        <v>0</v>
      </c>
      <c r="AI189" s="20">
        <f t="shared" si="20"/>
        <v>124235733</v>
      </c>
      <c r="AJ189" s="34" t="s">
        <v>1293</v>
      </c>
      <c r="AK189" s="22" t="s">
        <v>1435</v>
      </c>
      <c r="AL189" s="44">
        <v>79318988</v>
      </c>
      <c r="AM189" s="44">
        <v>5</v>
      </c>
      <c r="AN189" s="35" t="s">
        <v>1437</v>
      </c>
      <c r="AO189" s="44">
        <v>5332623</v>
      </c>
      <c r="AP189" s="46" t="s">
        <v>1438</v>
      </c>
      <c r="AQ189" s="45" t="s">
        <v>31</v>
      </c>
      <c r="AR189" s="4"/>
      <c r="AS189" s="4"/>
      <c r="AT189" s="4"/>
      <c r="AU189" s="4"/>
      <c r="AV189" s="4"/>
      <c r="AW189" s="4"/>
      <c r="AX189" s="4"/>
      <c r="AY189" s="4"/>
      <c r="AZ189" s="4"/>
      <c r="BA189" s="4"/>
      <c r="BB189" s="4"/>
      <c r="BC189" s="4"/>
      <c r="BD189" s="4"/>
      <c r="BE189" s="4"/>
      <c r="BF189" s="4"/>
      <c r="BG189" s="4"/>
      <c r="BH189" s="4"/>
      <c r="BI189" s="4"/>
      <c r="BJ189" s="4"/>
      <c r="BK189" s="4"/>
      <c r="BL189" s="4"/>
      <c r="BM189" s="4"/>
      <c r="BN189" s="4"/>
      <c r="BO189" s="4"/>
      <c r="BP189" s="4"/>
      <c r="BQ189" s="4"/>
      <c r="BR189" s="4"/>
      <c r="BS189" s="4"/>
      <c r="BT189" s="4"/>
      <c r="BU189" s="4"/>
      <c r="BV189" s="4"/>
      <c r="BW189" s="4"/>
      <c r="BX189" s="4"/>
      <c r="BY189" s="4"/>
      <c r="BZ189" s="4"/>
      <c r="CA189" s="4"/>
      <c r="CB189" s="4"/>
      <c r="CC189" s="4"/>
      <c r="CD189" s="4"/>
      <c r="CE189" s="4"/>
      <c r="CF189" s="4"/>
      <c r="CG189" s="4"/>
      <c r="CH189" s="4"/>
      <c r="CI189" s="4"/>
      <c r="CJ189" s="4"/>
      <c r="CK189" s="4"/>
      <c r="CL189" s="4"/>
      <c r="CM189" s="4"/>
      <c r="CN189" s="4"/>
      <c r="CO189" s="4"/>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4"/>
      <c r="DP189" s="4"/>
      <c r="DQ189" s="4"/>
      <c r="DR189" s="4"/>
      <c r="DS189" s="4"/>
      <c r="DT189" s="4"/>
      <c r="DU189" s="4"/>
      <c r="DV189" s="4"/>
      <c r="DW189" s="4"/>
      <c r="DX189" s="4"/>
      <c r="DY189" s="4"/>
      <c r="DZ189" s="4"/>
      <c r="EA189" s="4"/>
      <c r="EB189" s="4"/>
      <c r="EC189" s="4"/>
      <c r="ED189" s="4"/>
      <c r="EE189" s="4"/>
      <c r="EF189" s="4"/>
      <c r="EG189" s="4"/>
      <c r="EH189" s="4"/>
      <c r="EI189" s="4"/>
      <c r="EJ189" s="4"/>
      <c r="EK189" s="4"/>
      <c r="EL189" s="4"/>
      <c r="EM189" s="4"/>
      <c r="EN189" s="4"/>
      <c r="EO189" s="4"/>
      <c r="EP189" s="4"/>
      <c r="EQ189" s="4"/>
      <c r="ER189" s="4"/>
      <c r="ES189" s="4"/>
      <c r="ET189" s="4"/>
      <c r="EU189" s="4"/>
      <c r="EV189" s="4"/>
      <c r="EW189" s="4"/>
      <c r="EX189" s="4"/>
      <c r="EY189" s="4"/>
      <c r="EZ189" s="4"/>
      <c r="FA189" s="4"/>
      <c r="FB189" s="4"/>
      <c r="FC189" s="4"/>
      <c r="FD189" s="4"/>
      <c r="FE189" s="4"/>
      <c r="FF189" s="4"/>
      <c r="FG189" s="4"/>
      <c r="FH189" s="4"/>
      <c r="FI189" s="4"/>
      <c r="FJ189" s="4"/>
      <c r="FK189" s="4"/>
      <c r="FL189" s="4"/>
      <c r="FM189" s="4"/>
      <c r="FN189" s="4"/>
      <c r="FO189" s="4"/>
      <c r="FP189" s="4"/>
      <c r="FQ189" s="4"/>
      <c r="FR189" s="4"/>
      <c r="FS189" s="4"/>
      <c r="FT189" s="4"/>
      <c r="FU189" s="4"/>
      <c r="FV189" s="4"/>
      <c r="FW189" s="4"/>
      <c r="FX189" s="4"/>
      <c r="FY189" s="4"/>
      <c r="FZ189" s="4"/>
      <c r="GA189" s="4"/>
      <c r="GB189" s="4"/>
      <c r="GC189" s="4"/>
      <c r="GD189" s="4"/>
      <c r="GE189" s="4"/>
      <c r="GF189" s="4"/>
      <c r="GG189" s="4"/>
      <c r="GH189" s="4"/>
      <c r="GI189" s="4"/>
      <c r="GJ189" s="4"/>
      <c r="GK189" s="4"/>
      <c r="GL189" s="4"/>
      <c r="GM189" s="4"/>
      <c r="GN189" s="4"/>
      <c r="GO189" s="4"/>
      <c r="GP189" s="4"/>
      <c r="GQ189" s="4"/>
      <c r="GR189" s="4"/>
      <c r="GS189" s="4"/>
      <c r="GT189" s="4"/>
      <c r="GU189" s="4"/>
      <c r="GV189" s="4"/>
      <c r="GW189" s="4"/>
      <c r="GX189" s="4"/>
      <c r="GY189" s="4"/>
      <c r="GZ189" s="4"/>
      <c r="HA189" s="4"/>
      <c r="HB189" s="4"/>
      <c r="HC189" s="4"/>
      <c r="HD189" s="4"/>
      <c r="HE189" s="4"/>
      <c r="HF189" s="4"/>
      <c r="HG189" s="4"/>
      <c r="HH189" s="4"/>
      <c r="HI189" s="4"/>
      <c r="HJ189" s="4"/>
      <c r="HK189" s="4"/>
      <c r="HL189" s="4"/>
      <c r="HM189" s="4"/>
      <c r="HN189" s="4"/>
      <c r="HO189" s="4"/>
      <c r="HP189" s="4"/>
      <c r="HQ189" s="4"/>
      <c r="HR189" s="4"/>
      <c r="HS189" s="4"/>
      <c r="HT189" s="4"/>
      <c r="HU189" s="4"/>
      <c r="HV189" s="4"/>
      <c r="HW189" s="4"/>
      <c r="HX189" s="4"/>
      <c r="HY189" s="4"/>
      <c r="HZ189" s="4"/>
      <c r="IA189" s="4"/>
      <c r="IB189" s="4"/>
      <c r="IC189" s="4"/>
      <c r="ID189" s="4"/>
      <c r="IE189" s="4"/>
      <c r="IF189" s="4"/>
      <c r="IG189" s="4"/>
      <c r="IH189" s="4"/>
      <c r="II189" s="4"/>
      <c r="IJ189" s="4"/>
      <c r="IK189" s="4"/>
      <c r="IL189" s="4"/>
      <c r="IM189" s="4"/>
      <c r="IN189" s="4"/>
      <c r="IO189" s="4"/>
      <c r="IP189" s="4"/>
      <c r="IQ189" s="4"/>
      <c r="IR189" s="4"/>
      <c r="IS189" s="4"/>
      <c r="IT189" s="4"/>
      <c r="IU189" s="4"/>
      <c r="IV189" s="4"/>
      <c r="IW189" s="4"/>
      <c r="IX189" s="4"/>
      <c r="IY189" s="4"/>
      <c r="IZ189" s="4"/>
      <c r="JA189" s="4"/>
      <c r="JB189" s="4"/>
      <c r="JC189" s="4"/>
      <c r="JD189" s="4"/>
      <c r="JE189" s="4"/>
      <c r="JF189" s="4"/>
      <c r="JG189" s="4"/>
      <c r="JH189" s="4"/>
      <c r="JI189" s="4"/>
      <c r="JJ189" s="4"/>
      <c r="JK189" s="4"/>
      <c r="JL189" s="4"/>
      <c r="JM189" s="4"/>
      <c r="JN189" s="4"/>
      <c r="JO189" s="4"/>
      <c r="JP189" s="4"/>
      <c r="JQ189" s="4"/>
      <c r="JR189" s="4"/>
      <c r="JS189" s="4"/>
      <c r="JT189" s="4"/>
      <c r="JU189" s="4"/>
      <c r="JV189" s="4"/>
      <c r="JW189" s="4"/>
      <c r="JX189" s="4"/>
      <c r="JY189" s="4"/>
      <c r="JZ189" s="4"/>
      <c r="KA189" s="4"/>
      <c r="KB189" s="4"/>
      <c r="KC189" s="4"/>
      <c r="KD189" s="4"/>
      <c r="KE189" s="4"/>
      <c r="KF189" s="4"/>
      <c r="KG189" s="4"/>
      <c r="KH189" s="4"/>
      <c r="KI189" s="4"/>
      <c r="KJ189" s="4"/>
      <c r="KK189" s="4"/>
      <c r="KL189" s="4"/>
      <c r="KM189" s="4"/>
      <c r="KN189" s="4"/>
      <c r="KO189" s="4"/>
      <c r="KP189" s="4"/>
      <c r="KQ189" s="4"/>
      <c r="KR189" s="4"/>
      <c r="KS189" s="4"/>
      <c r="KT189" s="4"/>
      <c r="KU189" s="4"/>
      <c r="KV189" s="4"/>
      <c r="KW189" s="4"/>
      <c r="KX189" s="4"/>
      <c r="KY189" s="4"/>
      <c r="KZ189" s="4"/>
      <c r="LA189" s="4"/>
      <c r="LB189" s="4"/>
      <c r="LC189" s="4"/>
      <c r="LD189" s="4"/>
      <c r="LE189" s="4"/>
      <c r="LF189" s="4"/>
      <c r="LG189" s="4"/>
      <c r="LH189" s="4"/>
      <c r="LI189" s="4"/>
      <c r="LJ189" s="4"/>
      <c r="LK189" s="4"/>
      <c r="LL189" s="4"/>
      <c r="LM189" s="4"/>
      <c r="LN189" s="4"/>
      <c r="LO189" s="4"/>
      <c r="LP189" s="4"/>
      <c r="LQ189" s="4"/>
      <c r="LR189" s="4"/>
      <c r="LS189" s="4"/>
      <c r="LT189" s="4"/>
      <c r="LU189" s="4"/>
      <c r="LV189" s="4"/>
      <c r="LW189" s="4"/>
      <c r="LX189" s="4"/>
      <c r="LY189" s="4"/>
      <c r="LZ189" s="4"/>
      <c r="MA189" s="4"/>
      <c r="MB189" s="4"/>
      <c r="MC189" s="4"/>
      <c r="MD189" s="4"/>
      <c r="ME189" s="4"/>
      <c r="MF189" s="4"/>
      <c r="MG189" s="4"/>
      <c r="MH189" s="4"/>
      <c r="MI189" s="4"/>
      <c r="MJ189" s="4"/>
      <c r="MK189" s="4"/>
      <c r="ML189" s="4"/>
      <c r="MM189" s="4"/>
      <c r="MN189" s="4"/>
      <c r="MO189" s="4"/>
      <c r="MP189" s="4"/>
      <c r="MQ189" s="4"/>
      <c r="MR189" s="4"/>
      <c r="MS189" s="4"/>
      <c r="MT189" s="4"/>
      <c r="MU189" s="4"/>
      <c r="MV189" s="4"/>
      <c r="MW189" s="4"/>
      <c r="MX189" s="4"/>
      <c r="MY189" s="4"/>
      <c r="MZ189" s="4"/>
      <c r="NA189" s="4"/>
      <c r="NB189" s="4"/>
      <c r="NC189" s="4"/>
      <c r="ND189" s="4"/>
      <c r="NE189" s="4"/>
      <c r="NF189" s="4"/>
      <c r="NG189" s="4"/>
      <c r="NH189" s="4"/>
      <c r="NI189" s="4"/>
      <c r="NJ189" s="4"/>
      <c r="NK189" s="4"/>
      <c r="NL189" s="4"/>
      <c r="NM189" s="4"/>
      <c r="NN189" s="4"/>
      <c r="NO189" s="4"/>
      <c r="NP189" s="4"/>
      <c r="NQ189" s="4"/>
      <c r="NR189" s="4"/>
      <c r="NS189" s="4"/>
      <c r="NT189" s="4"/>
      <c r="NU189" s="4"/>
      <c r="NV189" s="4"/>
      <c r="NW189" s="4"/>
      <c r="NX189" s="4"/>
      <c r="NY189" s="4"/>
    </row>
    <row r="190" spans="1:389" s="31" customFormat="1" ht="125.25" customHeight="1">
      <c r="A190" s="5"/>
      <c r="B190" s="5"/>
      <c r="C190" s="5">
        <v>1</v>
      </c>
      <c r="D190" s="5"/>
      <c r="E190" s="5"/>
      <c r="F190" s="33">
        <v>1</v>
      </c>
      <c r="G190" s="33"/>
      <c r="H190" s="33"/>
      <c r="I190" s="33"/>
      <c r="J190" s="33"/>
      <c r="K190" s="33"/>
      <c r="L190" s="33"/>
      <c r="M190" s="36" t="s">
        <v>448</v>
      </c>
      <c r="N190" s="37" t="s">
        <v>116</v>
      </c>
      <c r="O190" s="38" t="s">
        <v>1439</v>
      </c>
      <c r="P190" s="39" t="s">
        <v>1440</v>
      </c>
      <c r="Q190" s="40"/>
      <c r="R190" s="40">
        <v>1</v>
      </c>
      <c r="S190" s="41" t="s">
        <v>1441</v>
      </c>
      <c r="T190" s="36" t="s">
        <v>1442</v>
      </c>
      <c r="U190" s="42" t="s">
        <v>1443</v>
      </c>
      <c r="V190" s="17">
        <v>44924</v>
      </c>
      <c r="W190" s="17">
        <v>44928</v>
      </c>
      <c r="X190" s="17">
        <v>46234</v>
      </c>
      <c r="Y190" s="17">
        <v>46234</v>
      </c>
      <c r="Z190" s="19">
        <v>33000000</v>
      </c>
      <c r="AA190" s="19">
        <v>50000000</v>
      </c>
      <c r="AB190" s="19">
        <v>50000000</v>
      </c>
      <c r="AC190" s="19">
        <v>50000000</v>
      </c>
      <c r="AD190" s="54">
        <v>25000000</v>
      </c>
      <c r="AE190" s="20">
        <f t="shared" si="36"/>
        <v>208000000</v>
      </c>
      <c r="AF190" s="19">
        <v>0</v>
      </c>
      <c r="AG190" s="20">
        <f t="shared" si="19"/>
        <v>208000000</v>
      </c>
      <c r="AH190" s="21">
        <v>0</v>
      </c>
      <c r="AI190" s="20">
        <f t="shared" si="20"/>
        <v>208000000</v>
      </c>
      <c r="AJ190" s="34" t="s">
        <v>176</v>
      </c>
      <c r="AK190" s="22" t="s">
        <v>268</v>
      </c>
      <c r="AL190" s="44">
        <v>900895205</v>
      </c>
      <c r="AM190" s="44">
        <v>8</v>
      </c>
      <c r="AN190" s="24" t="s">
        <v>269</v>
      </c>
      <c r="AO190" s="44">
        <v>3689292</v>
      </c>
      <c r="AP190" s="46" t="s">
        <v>1444</v>
      </c>
      <c r="AQ190" s="45" t="s">
        <v>39</v>
      </c>
      <c r="AR190" s="4"/>
      <c r="AS190" s="4"/>
      <c r="AT190" s="4"/>
      <c r="AU190" s="4"/>
      <c r="AV190" s="4"/>
      <c r="AW190" s="4"/>
      <c r="AX190" s="4"/>
      <c r="AY190" s="4"/>
      <c r="AZ190" s="4"/>
      <c r="BA190" s="4"/>
      <c r="BB190" s="4"/>
      <c r="BC190" s="4"/>
      <c r="BD190" s="4"/>
      <c r="BE190" s="4"/>
      <c r="BF190" s="4"/>
      <c r="BG190" s="4"/>
      <c r="BH190" s="4"/>
      <c r="BI190" s="4"/>
      <c r="BJ190" s="4"/>
      <c r="BK190" s="4"/>
      <c r="BL190" s="4"/>
      <c r="BM190" s="4"/>
      <c r="BN190" s="4"/>
      <c r="BO190" s="4"/>
      <c r="BP190" s="4"/>
      <c r="BQ190" s="4"/>
      <c r="BR190" s="4"/>
      <c r="BS190" s="4"/>
      <c r="BT190" s="4"/>
      <c r="BU190" s="4"/>
      <c r="BV190" s="4"/>
      <c r="BW190" s="4"/>
      <c r="BX190" s="4"/>
      <c r="BY190" s="4"/>
      <c r="BZ190" s="4"/>
      <c r="CA190" s="4"/>
      <c r="CB190" s="4"/>
      <c r="CC190" s="4"/>
      <c r="CD190" s="4"/>
      <c r="CE190" s="4"/>
      <c r="CF190" s="4"/>
      <c r="CG190" s="4"/>
      <c r="CH190" s="4"/>
      <c r="CI190" s="4"/>
      <c r="CJ190" s="4"/>
      <c r="CK190" s="4"/>
      <c r="CL190" s="4"/>
      <c r="CM190" s="4"/>
      <c r="CN190" s="4"/>
      <c r="CO190" s="4"/>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4"/>
      <c r="DP190" s="4"/>
      <c r="DQ190" s="4"/>
      <c r="DR190" s="4"/>
      <c r="DS190" s="4"/>
      <c r="DT190" s="4"/>
      <c r="DU190" s="4"/>
      <c r="DV190" s="4"/>
      <c r="DW190" s="4"/>
      <c r="DX190" s="4"/>
      <c r="DY190" s="4"/>
      <c r="DZ190" s="4"/>
      <c r="EA190" s="4"/>
      <c r="EB190" s="4"/>
      <c r="EC190" s="4"/>
      <c r="ED190" s="4"/>
      <c r="EE190" s="4"/>
      <c r="EF190" s="4"/>
      <c r="EG190" s="4"/>
      <c r="EH190" s="4"/>
      <c r="EI190" s="4"/>
      <c r="EJ190" s="4"/>
      <c r="EK190" s="4"/>
      <c r="EL190" s="4"/>
      <c r="EM190" s="4"/>
      <c r="EN190" s="4"/>
      <c r="EO190" s="4"/>
      <c r="EP190" s="4"/>
      <c r="EQ190" s="4"/>
      <c r="ER190" s="4"/>
      <c r="ES190" s="4"/>
      <c r="ET190" s="4"/>
      <c r="EU190" s="4"/>
      <c r="EV190" s="4"/>
      <c r="EW190" s="4"/>
      <c r="EX190" s="4"/>
      <c r="EY190" s="4"/>
      <c r="EZ190" s="4"/>
      <c r="FA190" s="4"/>
      <c r="FB190" s="4"/>
      <c r="FC190" s="4"/>
      <c r="FD190" s="4"/>
      <c r="FE190" s="4"/>
      <c r="FF190" s="4"/>
      <c r="FG190" s="4"/>
      <c r="FH190" s="4"/>
      <c r="FI190" s="4"/>
      <c r="FJ190" s="4"/>
      <c r="FK190" s="4"/>
      <c r="FL190" s="4"/>
      <c r="FM190" s="4"/>
      <c r="FN190" s="4"/>
      <c r="FO190" s="4"/>
      <c r="FP190" s="4"/>
      <c r="FQ190" s="4"/>
      <c r="FR190" s="4"/>
      <c r="FS190" s="4"/>
      <c r="FT190" s="4"/>
      <c r="FU190" s="4"/>
      <c r="FV190" s="4"/>
      <c r="FW190" s="4"/>
      <c r="FX190" s="4"/>
      <c r="FY190" s="4"/>
      <c r="FZ190" s="4"/>
      <c r="GA190" s="4"/>
      <c r="GB190" s="4"/>
      <c r="GC190" s="4"/>
      <c r="GD190" s="4"/>
      <c r="GE190" s="4"/>
      <c r="GF190" s="4"/>
      <c r="GG190" s="4"/>
      <c r="GH190" s="4"/>
      <c r="GI190" s="4"/>
      <c r="GJ190" s="4"/>
      <c r="GK190" s="4"/>
      <c r="GL190" s="4"/>
      <c r="GM190" s="4"/>
      <c r="GN190" s="4"/>
      <c r="GO190" s="4"/>
      <c r="GP190" s="4"/>
      <c r="GQ190" s="4"/>
      <c r="GR190" s="4"/>
      <c r="GS190" s="4"/>
      <c r="GT190" s="4"/>
      <c r="GU190" s="4"/>
      <c r="GV190" s="4"/>
      <c r="GW190" s="4"/>
      <c r="GX190" s="4"/>
      <c r="GY190" s="4"/>
      <c r="GZ190" s="4"/>
      <c r="HA190" s="4"/>
      <c r="HB190" s="4"/>
      <c r="HC190" s="4"/>
      <c r="HD190" s="4"/>
      <c r="HE190" s="4"/>
      <c r="HF190" s="4"/>
      <c r="HG190" s="4"/>
      <c r="HH190" s="4"/>
      <c r="HI190" s="4"/>
      <c r="HJ190" s="4"/>
      <c r="HK190" s="4"/>
      <c r="HL190" s="4"/>
      <c r="HM190" s="4"/>
      <c r="HN190" s="4"/>
      <c r="HO190" s="4"/>
      <c r="HP190" s="4"/>
      <c r="HQ190" s="4"/>
      <c r="HR190" s="4"/>
      <c r="HS190" s="4"/>
      <c r="HT190" s="4"/>
      <c r="HU190" s="4"/>
      <c r="HV190" s="4"/>
      <c r="HW190" s="4"/>
      <c r="HX190" s="4"/>
      <c r="HY190" s="4"/>
      <c r="HZ190" s="4"/>
      <c r="IA190" s="4"/>
      <c r="IB190" s="4"/>
      <c r="IC190" s="4"/>
      <c r="ID190" s="4"/>
      <c r="IE190" s="4"/>
      <c r="IF190" s="4"/>
      <c r="IG190" s="4"/>
      <c r="IH190" s="4"/>
      <c r="II190" s="4"/>
      <c r="IJ190" s="4"/>
      <c r="IK190" s="4"/>
      <c r="IL190" s="4"/>
      <c r="IM190" s="4"/>
      <c r="IN190" s="4"/>
      <c r="IO190" s="4"/>
      <c r="IP190" s="4"/>
      <c r="IQ190" s="4"/>
      <c r="IR190" s="4"/>
      <c r="IS190" s="4"/>
      <c r="IT190" s="4"/>
      <c r="IU190" s="4"/>
      <c r="IV190" s="4"/>
      <c r="IW190" s="4"/>
      <c r="IX190" s="4"/>
      <c r="IY190" s="4"/>
      <c r="IZ190" s="4"/>
      <c r="JA190" s="4"/>
      <c r="JB190" s="4"/>
      <c r="JC190" s="4"/>
      <c r="JD190" s="4"/>
      <c r="JE190" s="4"/>
      <c r="JF190" s="4"/>
      <c r="JG190" s="4"/>
      <c r="JH190" s="4"/>
      <c r="JI190" s="4"/>
      <c r="JJ190" s="4"/>
      <c r="JK190" s="4"/>
      <c r="JL190" s="4"/>
      <c r="JM190" s="4"/>
      <c r="JN190" s="4"/>
      <c r="JO190" s="4"/>
      <c r="JP190" s="4"/>
      <c r="JQ190" s="4"/>
      <c r="JR190" s="4"/>
      <c r="JS190" s="4"/>
      <c r="JT190" s="4"/>
      <c r="JU190" s="4"/>
      <c r="JV190" s="4"/>
      <c r="JW190" s="4"/>
      <c r="JX190" s="4"/>
      <c r="JY190" s="4"/>
      <c r="JZ190" s="4"/>
      <c r="KA190" s="4"/>
      <c r="KB190" s="4"/>
      <c r="KC190" s="4"/>
      <c r="KD190" s="4"/>
      <c r="KE190" s="4"/>
      <c r="KF190" s="4"/>
      <c r="KG190" s="4"/>
      <c r="KH190" s="4"/>
      <c r="KI190" s="4"/>
      <c r="KJ190" s="4"/>
      <c r="KK190" s="4"/>
      <c r="KL190" s="4"/>
      <c r="KM190" s="4"/>
      <c r="KN190" s="4"/>
      <c r="KO190" s="4"/>
      <c r="KP190" s="4"/>
      <c r="KQ190" s="4"/>
      <c r="KR190" s="4"/>
      <c r="KS190" s="4"/>
      <c r="KT190" s="4"/>
      <c r="KU190" s="4"/>
      <c r="KV190" s="4"/>
      <c r="KW190" s="4"/>
      <c r="KX190" s="4"/>
      <c r="KY190" s="4"/>
      <c r="KZ190" s="4"/>
      <c r="LA190" s="4"/>
      <c r="LB190" s="4"/>
      <c r="LC190" s="4"/>
      <c r="LD190" s="4"/>
      <c r="LE190" s="4"/>
      <c r="LF190" s="4"/>
      <c r="LG190" s="4"/>
      <c r="LH190" s="4"/>
      <c r="LI190" s="4"/>
      <c r="LJ190" s="4"/>
      <c r="LK190" s="4"/>
      <c r="LL190" s="4"/>
      <c r="LM190" s="4"/>
      <c r="LN190" s="4"/>
      <c r="LO190" s="4"/>
      <c r="LP190" s="4"/>
      <c r="LQ190" s="4"/>
      <c r="LR190" s="4"/>
      <c r="LS190" s="4"/>
      <c r="LT190" s="4"/>
      <c r="LU190" s="4"/>
      <c r="LV190" s="4"/>
      <c r="LW190" s="4"/>
      <c r="LX190" s="4"/>
      <c r="LY190" s="4"/>
      <c r="LZ190" s="4"/>
      <c r="MA190" s="4"/>
      <c r="MB190" s="4"/>
      <c r="MC190" s="4"/>
      <c r="MD190" s="4"/>
      <c r="ME190" s="4"/>
      <c r="MF190" s="4"/>
      <c r="MG190" s="4"/>
      <c r="MH190" s="4"/>
      <c r="MI190" s="4"/>
      <c r="MJ190" s="4"/>
      <c r="MK190" s="4"/>
      <c r="ML190" s="4"/>
      <c r="MM190" s="4"/>
      <c r="MN190" s="4"/>
      <c r="MO190" s="4"/>
      <c r="MP190" s="4"/>
      <c r="MQ190" s="4"/>
      <c r="MR190" s="4"/>
      <c r="MS190" s="4"/>
      <c r="MT190" s="4"/>
      <c r="MU190" s="4"/>
      <c r="MV190" s="4"/>
      <c r="MW190" s="4"/>
      <c r="MX190" s="4"/>
      <c r="MY190" s="4"/>
      <c r="MZ190" s="4"/>
      <c r="NA190" s="4"/>
      <c r="NB190" s="4"/>
      <c r="NC190" s="4"/>
      <c r="ND190" s="4"/>
      <c r="NE190" s="4"/>
      <c r="NF190" s="4"/>
      <c r="NG190" s="4"/>
      <c r="NH190" s="4"/>
      <c r="NI190" s="4"/>
      <c r="NJ190" s="4"/>
      <c r="NK190" s="4"/>
      <c r="NL190" s="4"/>
      <c r="NM190" s="4"/>
      <c r="NN190" s="4"/>
      <c r="NO190" s="4"/>
      <c r="NP190" s="4"/>
      <c r="NQ190" s="4"/>
      <c r="NR190" s="4"/>
      <c r="NS190" s="4"/>
      <c r="NT190" s="4"/>
      <c r="NU190" s="4"/>
      <c r="NV190" s="4"/>
      <c r="NW190" s="4"/>
      <c r="NX190" s="4"/>
      <c r="NY190" s="4"/>
    </row>
    <row r="191" spans="1:389" s="31" customFormat="1" ht="125.25" customHeight="1">
      <c r="A191" s="5">
        <v>1</v>
      </c>
      <c r="B191" s="5"/>
      <c r="C191" s="5"/>
      <c r="D191" s="5"/>
      <c r="E191" s="5"/>
      <c r="F191" s="33"/>
      <c r="G191" s="33"/>
      <c r="H191" s="33">
        <v>1</v>
      </c>
      <c r="I191" s="33"/>
      <c r="J191" s="33"/>
      <c r="K191" s="33"/>
      <c r="L191" s="33"/>
      <c r="M191" s="36" t="s">
        <v>911</v>
      </c>
      <c r="N191" s="37" t="s">
        <v>119</v>
      </c>
      <c r="O191" s="38" t="s">
        <v>1445</v>
      </c>
      <c r="P191" s="39" t="s">
        <v>1446</v>
      </c>
      <c r="Q191" s="40">
        <v>1</v>
      </c>
      <c r="R191" s="40"/>
      <c r="S191" s="41" t="s">
        <v>1447</v>
      </c>
      <c r="T191" s="36" t="s">
        <v>1448</v>
      </c>
      <c r="U191" s="42" t="s">
        <v>1449</v>
      </c>
      <c r="V191" s="17">
        <v>44924</v>
      </c>
      <c r="W191" s="17">
        <v>44928</v>
      </c>
      <c r="X191" s="17">
        <v>45245</v>
      </c>
      <c r="Y191" s="17">
        <v>45245</v>
      </c>
      <c r="Z191" s="19">
        <v>2000000</v>
      </c>
      <c r="AA191" s="19">
        <v>13000000</v>
      </c>
      <c r="AB191" s="19">
        <v>0</v>
      </c>
      <c r="AC191" s="19">
        <v>0</v>
      </c>
      <c r="AD191" s="54">
        <v>0</v>
      </c>
      <c r="AE191" s="20">
        <f t="shared" si="36"/>
        <v>15000000</v>
      </c>
      <c r="AF191" s="19">
        <v>0</v>
      </c>
      <c r="AG191" s="20">
        <f t="shared" si="19"/>
        <v>15000000</v>
      </c>
      <c r="AH191" s="21">
        <v>0</v>
      </c>
      <c r="AI191" s="20">
        <f t="shared" si="20"/>
        <v>15000000</v>
      </c>
      <c r="AJ191" s="34" t="s">
        <v>394</v>
      </c>
      <c r="AK191" s="22" t="s">
        <v>1450</v>
      </c>
      <c r="AL191" s="44">
        <v>9011546696</v>
      </c>
      <c r="AM191" s="44">
        <v>6</v>
      </c>
      <c r="AN191" s="35" t="s">
        <v>1451</v>
      </c>
      <c r="AO191" s="44">
        <v>4672817</v>
      </c>
      <c r="AP191" s="46" t="s">
        <v>1452</v>
      </c>
      <c r="AQ191" s="45" t="s">
        <v>31</v>
      </c>
      <c r="AR191" s="4"/>
      <c r="AS191" s="4"/>
      <c r="AT191" s="4"/>
      <c r="AU191" s="4"/>
      <c r="AV191" s="4"/>
      <c r="AW191" s="4"/>
      <c r="AX191" s="4"/>
      <c r="AY191" s="4"/>
      <c r="AZ191" s="4"/>
      <c r="BA191" s="4"/>
      <c r="BB191" s="4"/>
      <c r="BC191" s="4"/>
      <c r="BD191" s="4"/>
      <c r="BE191" s="4"/>
      <c r="BF191" s="4"/>
      <c r="BG191" s="4"/>
      <c r="BH191" s="4"/>
      <c r="BI191" s="4"/>
      <c r="BJ191" s="4"/>
      <c r="BK191" s="4"/>
      <c r="BL191" s="4"/>
      <c r="BM191" s="4"/>
      <c r="BN191" s="4"/>
      <c r="BO191" s="4"/>
      <c r="BP191" s="4"/>
      <c r="BQ191" s="4"/>
      <c r="BR191" s="4"/>
      <c r="BS191" s="4"/>
      <c r="BT191" s="4"/>
      <c r="BU191" s="4"/>
      <c r="BV191" s="4"/>
      <c r="BW191" s="4"/>
      <c r="BX191" s="4"/>
      <c r="BY191" s="4"/>
      <c r="BZ191" s="4"/>
      <c r="CA191" s="4"/>
      <c r="CB191" s="4"/>
      <c r="CC191" s="4"/>
      <c r="CD191" s="4"/>
      <c r="CE191" s="4"/>
      <c r="CF191" s="4"/>
      <c r="CG191" s="4"/>
      <c r="CH191" s="4"/>
      <c r="CI191" s="4"/>
      <c r="CJ191" s="4"/>
      <c r="CK191" s="4"/>
      <c r="CL191" s="4"/>
      <c r="CM191" s="4"/>
      <c r="CN191" s="4"/>
      <c r="CO191" s="4"/>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4"/>
      <c r="DP191" s="4"/>
      <c r="DQ191" s="4"/>
      <c r="DR191" s="4"/>
      <c r="DS191" s="4"/>
      <c r="DT191" s="4"/>
      <c r="DU191" s="4"/>
      <c r="DV191" s="4"/>
      <c r="DW191" s="4"/>
      <c r="DX191" s="4"/>
      <c r="DY191" s="4"/>
      <c r="DZ191" s="4"/>
      <c r="EA191" s="4"/>
      <c r="EB191" s="4"/>
      <c r="EC191" s="4"/>
      <c r="ED191" s="4"/>
      <c r="EE191" s="4"/>
      <c r="EF191" s="4"/>
      <c r="EG191" s="4"/>
      <c r="EH191" s="4"/>
      <c r="EI191" s="4"/>
      <c r="EJ191" s="4"/>
      <c r="EK191" s="4"/>
      <c r="EL191" s="4"/>
      <c r="EM191" s="4"/>
      <c r="EN191" s="4"/>
      <c r="EO191" s="4"/>
      <c r="EP191" s="4"/>
      <c r="EQ191" s="4"/>
      <c r="ER191" s="4"/>
      <c r="ES191" s="4"/>
      <c r="ET191" s="4"/>
      <c r="EU191" s="4"/>
      <c r="EV191" s="4"/>
      <c r="EW191" s="4"/>
      <c r="EX191" s="4"/>
      <c r="EY191" s="4"/>
      <c r="EZ191" s="4"/>
      <c r="FA191" s="4"/>
      <c r="FB191" s="4"/>
      <c r="FC191" s="4"/>
      <c r="FD191" s="4"/>
      <c r="FE191" s="4"/>
      <c r="FF191" s="4"/>
      <c r="FG191" s="4"/>
      <c r="FH191" s="4"/>
      <c r="FI191" s="4"/>
      <c r="FJ191" s="4"/>
      <c r="FK191" s="4"/>
      <c r="FL191" s="4"/>
      <c r="FM191" s="4"/>
      <c r="FN191" s="4"/>
      <c r="FO191" s="4"/>
      <c r="FP191" s="4"/>
      <c r="FQ191" s="4"/>
      <c r="FR191" s="4"/>
      <c r="FS191" s="4"/>
      <c r="FT191" s="4"/>
      <c r="FU191" s="4"/>
      <c r="FV191" s="4"/>
      <c r="FW191" s="4"/>
      <c r="FX191" s="4"/>
      <c r="FY191" s="4"/>
      <c r="FZ191" s="4"/>
      <c r="GA191" s="4"/>
      <c r="GB191" s="4"/>
      <c r="GC191" s="4"/>
      <c r="GD191" s="4"/>
      <c r="GE191" s="4"/>
      <c r="GF191" s="4"/>
      <c r="GG191" s="4"/>
      <c r="GH191" s="4"/>
      <c r="GI191" s="4"/>
      <c r="GJ191" s="4"/>
      <c r="GK191" s="4"/>
      <c r="GL191" s="4"/>
      <c r="GM191" s="4"/>
      <c r="GN191" s="4"/>
      <c r="GO191" s="4"/>
      <c r="GP191" s="4"/>
      <c r="GQ191" s="4"/>
      <c r="GR191" s="4"/>
      <c r="GS191" s="4"/>
      <c r="GT191" s="4"/>
      <c r="GU191" s="4"/>
      <c r="GV191" s="4"/>
      <c r="GW191" s="4"/>
      <c r="GX191" s="4"/>
      <c r="GY191" s="4"/>
      <c r="GZ191" s="4"/>
      <c r="HA191" s="4"/>
      <c r="HB191" s="4"/>
      <c r="HC191" s="4"/>
      <c r="HD191" s="4"/>
      <c r="HE191" s="4"/>
      <c r="HF191" s="4"/>
      <c r="HG191" s="4"/>
      <c r="HH191" s="4"/>
      <c r="HI191" s="4"/>
      <c r="HJ191" s="4"/>
      <c r="HK191" s="4"/>
      <c r="HL191" s="4"/>
      <c r="HM191" s="4"/>
      <c r="HN191" s="4"/>
      <c r="HO191" s="4"/>
      <c r="HP191" s="4"/>
      <c r="HQ191" s="4"/>
      <c r="HR191" s="4"/>
      <c r="HS191" s="4"/>
      <c r="HT191" s="4"/>
      <c r="HU191" s="4"/>
      <c r="HV191" s="4"/>
      <c r="HW191" s="4"/>
      <c r="HX191" s="4"/>
      <c r="HY191" s="4"/>
      <c r="HZ191" s="4"/>
      <c r="IA191" s="4"/>
      <c r="IB191" s="4"/>
      <c r="IC191" s="4"/>
      <c r="ID191" s="4"/>
      <c r="IE191" s="4"/>
      <c r="IF191" s="4"/>
      <c r="IG191" s="4"/>
      <c r="IH191" s="4"/>
      <c r="II191" s="4"/>
      <c r="IJ191" s="4"/>
      <c r="IK191" s="4"/>
      <c r="IL191" s="4"/>
      <c r="IM191" s="4"/>
      <c r="IN191" s="4"/>
      <c r="IO191" s="4"/>
      <c r="IP191" s="4"/>
      <c r="IQ191" s="4"/>
      <c r="IR191" s="4"/>
      <c r="IS191" s="4"/>
      <c r="IT191" s="4"/>
      <c r="IU191" s="4"/>
      <c r="IV191" s="4"/>
      <c r="IW191" s="4"/>
      <c r="IX191" s="4"/>
      <c r="IY191" s="4"/>
      <c r="IZ191" s="4"/>
      <c r="JA191" s="4"/>
      <c r="JB191" s="4"/>
      <c r="JC191" s="4"/>
      <c r="JD191" s="4"/>
      <c r="JE191" s="4"/>
      <c r="JF191" s="4"/>
      <c r="JG191" s="4"/>
      <c r="JH191" s="4"/>
      <c r="JI191" s="4"/>
      <c r="JJ191" s="4"/>
      <c r="JK191" s="4"/>
      <c r="JL191" s="4"/>
      <c r="JM191" s="4"/>
      <c r="JN191" s="4"/>
      <c r="JO191" s="4"/>
      <c r="JP191" s="4"/>
      <c r="JQ191" s="4"/>
      <c r="JR191" s="4"/>
      <c r="JS191" s="4"/>
      <c r="JT191" s="4"/>
      <c r="JU191" s="4"/>
      <c r="JV191" s="4"/>
      <c r="JW191" s="4"/>
      <c r="JX191" s="4"/>
      <c r="JY191" s="4"/>
      <c r="JZ191" s="4"/>
      <c r="KA191" s="4"/>
      <c r="KB191" s="4"/>
      <c r="KC191" s="4"/>
      <c r="KD191" s="4"/>
      <c r="KE191" s="4"/>
      <c r="KF191" s="4"/>
      <c r="KG191" s="4"/>
      <c r="KH191" s="4"/>
      <c r="KI191" s="4"/>
      <c r="KJ191" s="4"/>
      <c r="KK191" s="4"/>
      <c r="KL191" s="4"/>
      <c r="KM191" s="4"/>
      <c r="KN191" s="4"/>
      <c r="KO191" s="4"/>
      <c r="KP191" s="4"/>
      <c r="KQ191" s="4"/>
      <c r="KR191" s="4"/>
      <c r="KS191" s="4"/>
      <c r="KT191" s="4"/>
      <c r="KU191" s="4"/>
      <c r="KV191" s="4"/>
      <c r="KW191" s="4"/>
      <c r="KX191" s="4"/>
      <c r="KY191" s="4"/>
      <c r="KZ191" s="4"/>
      <c r="LA191" s="4"/>
      <c r="LB191" s="4"/>
      <c r="LC191" s="4"/>
      <c r="LD191" s="4"/>
      <c r="LE191" s="4"/>
      <c r="LF191" s="4"/>
      <c r="LG191" s="4"/>
      <c r="LH191" s="4"/>
      <c r="LI191" s="4"/>
      <c r="LJ191" s="4"/>
      <c r="LK191" s="4"/>
      <c r="LL191" s="4"/>
      <c r="LM191" s="4"/>
      <c r="LN191" s="4"/>
      <c r="LO191" s="4"/>
      <c r="LP191" s="4"/>
      <c r="LQ191" s="4"/>
      <c r="LR191" s="4"/>
      <c r="LS191" s="4"/>
      <c r="LT191" s="4"/>
      <c r="LU191" s="4"/>
      <c r="LV191" s="4"/>
      <c r="LW191" s="4"/>
      <c r="LX191" s="4"/>
      <c r="LY191" s="4"/>
      <c r="LZ191" s="4"/>
      <c r="MA191" s="4"/>
      <c r="MB191" s="4"/>
      <c r="MC191" s="4"/>
      <c r="MD191" s="4"/>
      <c r="ME191" s="4"/>
      <c r="MF191" s="4"/>
      <c r="MG191" s="4"/>
      <c r="MH191" s="4"/>
      <c r="MI191" s="4"/>
      <c r="MJ191" s="4"/>
      <c r="MK191" s="4"/>
      <c r="ML191" s="4"/>
      <c r="MM191" s="4"/>
      <c r="MN191" s="4"/>
      <c r="MO191" s="4"/>
      <c r="MP191" s="4"/>
      <c r="MQ191" s="4"/>
      <c r="MR191" s="4"/>
      <c r="MS191" s="4"/>
      <c r="MT191" s="4"/>
      <c r="MU191" s="4"/>
      <c r="MV191" s="4"/>
      <c r="MW191" s="4"/>
      <c r="MX191" s="4"/>
      <c r="MY191" s="4"/>
      <c r="MZ191" s="4"/>
      <c r="NA191" s="4"/>
      <c r="NB191" s="4"/>
      <c r="NC191" s="4"/>
      <c r="ND191" s="4"/>
      <c r="NE191" s="4"/>
      <c r="NF191" s="4"/>
      <c r="NG191" s="4"/>
      <c r="NH191" s="4"/>
      <c r="NI191" s="4"/>
      <c r="NJ191" s="4"/>
      <c r="NK191" s="4"/>
      <c r="NL191" s="4"/>
      <c r="NM191" s="4"/>
      <c r="NN191" s="4"/>
      <c r="NO191" s="4"/>
      <c r="NP191" s="4"/>
      <c r="NQ191" s="4"/>
      <c r="NR191" s="4"/>
      <c r="NS191" s="4"/>
      <c r="NT191" s="4"/>
      <c r="NU191" s="4"/>
      <c r="NV191" s="4"/>
      <c r="NW191" s="4"/>
      <c r="NX191" s="4"/>
      <c r="NY191" s="4"/>
    </row>
    <row r="192" spans="1:389" s="31" customFormat="1" ht="125.25" customHeight="1">
      <c r="A192" s="5">
        <v>1</v>
      </c>
      <c r="B192" s="5"/>
      <c r="C192" s="5"/>
      <c r="D192" s="5"/>
      <c r="E192" s="5"/>
      <c r="F192" s="33"/>
      <c r="G192" s="33"/>
      <c r="H192" s="33">
        <v>1</v>
      </c>
      <c r="I192" s="33"/>
      <c r="J192" s="33"/>
      <c r="K192" s="33"/>
      <c r="L192" s="33"/>
      <c r="M192" s="36" t="s">
        <v>905</v>
      </c>
      <c r="N192" s="37" t="s">
        <v>119</v>
      </c>
      <c r="O192" s="38" t="s">
        <v>1453</v>
      </c>
      <c r="P192" s="39" t="s">
        <v>1454</v>
      </c>
      <c r="Q192" s="40">
        <v>1</v>
      </c>
      <c r="R192" s="40"/>
      <c r="S192" s="41" t="s">
        <v>1455</v>
      </c>
      <c r="T192" s="36" t="s">
        <v>217</v>
      </c>
      <c r="U192" s="42" t="s">
        <v>1456</v>
      </c>
      <c r="V192" s="17">
        <v>44924</v>
      </c>
      <c r="W192" s="17">
        <v>44928</v>
      </c>
      <c r="X192" s="17">
        <v>45245</v>
      </c>
      <c r="Y192" s="17">
        <v>45245</v>
      </c>
      <c r="Z192" s="19">
        <v>2000000</v>
      </c>
      <c r="AA192" s="19">
        <v>63000000</v>
      </c>
      <c r="AB192" s="19">
        <v>0</v>
      </c>
      <c r="AC192" s="19">
        <v>0</v>
      </c>
      <c r="AD192" s="54">
        <v>0</v>
      </c>
      <c r="AE192" s="20">
        <f t="shared" si="36"/>
        <v>65000000</v>
      </c>
      <c r="AF192" s="19">
        <v>0</v>
      </c>
      <c r="AG192" s="20">
        <f t="shared" si="19"/>
        <v>65000000</v>
      </c>
      <c r="AH192" s="21">
        <v>0</v>
      </c>
      <c r="AI192" s="20">
        <f t="shared" si="20"/>
        <v>65000000</v>
      </c>
      <c r="AJ192" s="34" t="s">
        <v>394</v>
      </c>
      <c r="AK192" s="22" t="s">
        <v>218</v>
      </c>
      <c r="AL192" s="44">
        <v>830142523</v>
      </c>
      <c r="AM192" s="44">
        <v>0</v>
      </c>
      <c r="AN192" s="24" t="s">
        <v>219</v>
      </c>
      <c r="AO192" s="44">
        <v>3125495</v>
      </c>
      <c r="AP192" s="46" t="s">
        <v>220</v>
      </c>
      <c r="AQ192" s="45" t="s">
        <v>31</v>
      </c>
      <c r="AR192" s="4"/>
      <c r="AS192" s="4"/>
      <c r="AT192" s="4"/>
      <c r="AU192" s="4"/>
      <c r="AV192" s="4"/>
      <c r="AW192" s="4"/>
      <c r="AX192" s="4"/>
      <c r="AY192" s="4"/>
      <c r="AZ192" s="4"/>
      <c r="BA192" s="4"/>
      <c r="BB192" s="4"/>
      <c r="BC192" s="4"/>
      <c r="BD192" s="4"/>
      <c r="BE192" s="4"/>
      <c r="BF192" s="4"/>
      <c r="BG192" s="4"/>
      <c r="BH192" s="4"/>
      <c r="BI192" s="4"/>
      <c r="BJ192" s="4"/>
      <c r="BK192" s="4"/>
      <c r="BL192" s="4"/>
      <c r="BM192" s="4"/>
      <c r="BN192" s="4"/>
      <c r="BO192" s="4"/>
      <c r="BP192" s="4"/>
      <c r="BQ192" s="4"/>
      <c r="BR192" s="4"/>
      <c r="BS192" s="4"/>
      <c r="BT192" s="4"/>
      <c r="BU192" s="4"/>
      <c r="BV192" s="4"/>
      <c r="BW192" s="4"/>
      <c r="BX192" s="4"/>
      <c r="BY192" s="4"/>
      <c r="BZ192" s="4"/>
      <c r="CA192" s="4"/>
      <c r="CB192" s="4"/>
      <c r="CC192" s="4"/>
      <c r="CD192" s="4"/>
      <c r="CE192" s="4"/>
      <c r="CF192" s="4"/>
      <c r="CG192" s="4"/>
      <c r="CH192" s="4"/>
      <c r="CI192" s="4"/>
      <c r="CJ192" s="4"/>
      <c r="CK192" s="4"/>
      <c r="CL192" s="4"/>
      <c r="CM192" s="4"/>
      <c r="CN192" s="4"/>
      <c r="CO192" s="4"/>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4"/>
      <c r="DP192" s="4"/>
      <c r="DQ192" s="4"/>
      <c r="DR192" s="4"/>
      <c r="DS192" s="4"/>
      <c r="DT192" s="4"/>
      <c r="DU192" s="4"/>
      <c r="DV192" s="4"/>
      <c r="DW192" s="4"/>
      <c r="DX192" s="4"/>
      <c r="DY192" s="4"/>
      <c r="DZ192" s="4"/>
      <c r="EA192" s="4"/>
      <c r="EB192" s="4"/>
      <c r="EC192" s="4"/>
      <c r="ED192" s="4"/>
      <c r="EE192" s="4"/>
      <c r="EF192" s="4"/>
      <c r="EG192" s="4"/>
      <c r="EH192" s="4"/>
      <c r="EI192" s="4"/>
      <c r="EJ192" s="4"/>
      <c r="EK192" s="4"/>
      <c r="EL192" s="4"/>
      <c r="EM192" s="4"/>
      <c r="EN192" s="4"/>
      <c r="EO192" s="4"/>
      <c r="EP192" s="4"/>
      <c r="EQ192" s="4"/>
      <c r="ER192" s="4"/>
      <c r="ES192" s="4"/>
      <c r="ET192" s="4"/>
      <c r="EU192" s="4"/>
      <c r="EV192" s="4"/>
      <c r="EW192" s="4"/>
      <c r="EX192" s="4"/>
      <c r="EY192" s="4"/>
      <c r="EZ192" s="4"/>
      <c r="FA192" s="4"/>
      <c r="FB192" s="4"/>
      <c r="FC192" s="4"/>
      <c r="FD192" s="4"/>
      <c r="FE192" s="4"/>
      <c r="FF192" s="4"/>
      <c r="FG192" s="4"/>
      <c r="FH192" s="4"/>
      <c r="FI192" s="4"/>
      <c r="FJ192" s="4"/>
      <c r="FK192" s="4"/>
      <c r="FL192" s="4"/>
      <c r="FM192" s="4"/>
      <c r="FN192" s="4"/>
      <c r="FO192" s="4"/>
      <c r="FP192" s="4"/>
      <c r="FQ192" s="4"/>
      <c r="FR192" s="4"/>
      <c r="FS192" s="4"/>
      <c r="FT192" s="4"/>
      <c r="FU192" s="4"/>
      <c r="FV192" s="4"/>
      <c r="FW192" s="4"/>
      <c r="FX192" s="4"/>
      <c r="FY192" s="4"/>
      <c r="FZ192" s="4"/>
      <c r="GA192" s="4"/>
      <c r="GB192" s="4"/>
      <c r="GC192" s="4"/>
      <c r="GD192" s="4"/>
      <c r="GE192" s="4"/>
      <c r="GF192" s="4"/>
      <c r="GG192" s="4"/>
      <c r="GH192" s="4"/>
      <c r="GI192" s="4"/>
      <c r="GJ192" s="4"/>
      <c r="GK192" s="4"/>
      <c r="GL192" s="4"/>
      <c r="GM192" s="4"/>
      <c r="GN192" s="4"/>
      <c r="GO192" s="4"/>
      <c r="GP192" s="4"/>
      <c r="GQ192" s="4"/>
      <c r="GR192" s="4"/>
      <c r="GS192" s="4"/>
      <c r="GT192" s="4"/>
      <c r="GU192" s="4"/>
      <c r="GV192" s="4"/>
      <c r="GW192" s="4"/>
      <c r="GX192" s="4"/>
      <c r="GY192" s="4"/>
      <c r="GZ192" s="4"/>
      <c r="HA192" s="4"/>
      <c r="HB192" s="4"/>
      <c r="HC192" s="4"/>
      <c r="HD192" s="4"/>
      <c r="HE192" s="4"/>
      <c r="HF192" s="4"/>
      <c r="HG192" s="4"/>
      <c r="HH192" s="4"/>
      <c r="HI192" s="4"/>
      <c r="HJ192" s="4"/>
      <c r="HK192" s="4"/>
      <c r="HL192" s="4"/>
      <c r="HM192" s="4"/>
      <c r="HN192" s="4"/>
      <c r="HO192" s="4"/>
      <c r="HP192" s="4"/>
      <c r="HQ192" s="4"/>
      <c r="HR192" s="4"/>
      <c r="HS192" s="4"/>
      <c r="HT192" s="4"/>
      <c r="HU192" s="4"/>
      <c r="HV192" s="4"/>
      <c r="HW192" s="4"/>
      <c r="HX192" s="4"/>
      <c r="HY192" s="4"/>
      <c r="HZ192" s="4"/>
      <c r="IA192" s="4"/>
      <c r="IB192" s="4"/>
      <c r="IC192" s="4"/>
      <c r="ID192" s="4"/>
      <c r="IE192" s="4"/>
      <c r="IF192" s="4"/>
      <c r="IG192" s="4"/>
      <c r="IH192" s="4"/>
      <c r="II192" s="4"/>
      <c r="IJ192" s="4"/>
      <c r="IK192" s="4"/>
      <c r="IL192" s="4"/>
      <c r="IM192" s="4"/>
      <c r="IN192" s="4"/>
      <c r="IO192" s="4"/>
      <c r="IP192" s="4"/>
      <c r="IQ192" s="4"/>
      <c r="IR192" s="4"/>
      <c r="IS192" s="4"/>
      <c r="IT192" s="4"/>
      <c r="IU192" s="4"/>
      <c r="IV192" s="4"/>
      <c r="IW192" s="4"/>
      <c r="IX192" s="4"/>
      <c r="IY192" s="4"/>
      <c r="IZ192" s="4"/>
      <c r="JA192" s="4"/>
      <c r="JB192" s="4"/>
      <c r="JC192" s="4"/>
      <c r="JD192" s="4"/>
      <c r="JE192" s="4"/>
      <c r="JF192" s="4"/>
      <c r="JG192" s="4"/>
      <c r="JH192" s="4"/>
      <c r="JI192" s="4"/>
      <c r="JJ192" s="4"/>
      <c r="JK192" s="4"/>
      <c r="JL192" s="4"/>
      <c r="JM192" s="4"/>
      <c r="JN192" s="4"/>
      <c r="JO192" s="4"/>
      <c r="JP192" s="4"/>
      <c r="JQ192" s="4"/>
      <c r="JR192" s="4"/>
      <c r="JS192" s="4"/>
      <c r="JT192" s="4"/>
      <c r="JU192" s="4"/>
      <c r="JV192" s="4"/>
      <c r="JW192" s="4"/>
      <c r="JX192" s="4"/>
      <c r="JY192" s="4"/>
      <c r="JZ192" s="4"/>
      <c r="KA192" s="4"/>
      <c r="KB192" s="4"/>
      <c r="KC192" s="4"/>
      <c r="KD192" s="4"/>
      <c r="KE192" s="4"/>
      <c r="KF192" s="4"/>
      <c r="KG192" s="4"/>
      <c r="KH192" s="4"/>
      <c r="KI192" s="4"/>
      <c r="KJ192" s="4"/>
      <c r="KK192" s="4"/>
      <c r="KL192" s="4"/>
      <c r="KM192" s="4"/>
      <c r="KN192" s="4"/>
      <c r="KO192" s="4"/>
      <c r="KP192" s="4"/>
      <c r="KQ192" s="4"/>
      <c r="KR192" s="4"/>
      <c r="KS192" s="4"/>
      <c r="KT192" s="4"/>
      <c r="KU192" s="4"/>
      <c r="KV192" s="4"/>
      <c r="KW192" s="4"/>
      <c r="KX192" s="4"/>
      <c r="KY192" s="4"/>
      <c r="KZ192" s="4"/>
      <c r="LA192" s="4"/>
      <c r="LB192" s="4"/>
      <c r="LC192" s="4"/>
      <c r="LD192" s="4"/>
      <c r="LE192" s="4"/>
      <c r="LF192" s="4"/>
      <c r="LG192" s="4"/>
      <c r="LH192" s="4"/>
      <c r="LI192" s="4"/>
      <c r="LJ192" s="4"/>
      <c r="LK192" s="4"/>
      <c r="LL192" s="4"/>
      <c r="LM192" s="4"/>
      <c r="LN192" s="4"/>
      <c r="LO192" s="4"/>
      <c r="LP192" s="4"/>
      <c r="LQ192" s="4"/>
      <c r="LR192" s="4"/>
      <c r="LS192" s="4"/>
      <c r="LT192" s="4"/>
      <c r="LU192" s="4"/>
      <c r="LV192" s="4"/>
      <c r="LW192" s="4"/>
      <c r="LX192" s="4"/>
      <c r="LY192" s="4"/>
      <c r="LZ192" s="4"/>
      <c r="MA192" s="4"/>
      <c r="MB192" s="4"/>
      <c r="MC192" s="4"/>
      <c r="MD192" s="4"/>
      <c r="ME192" s="4"/>
      <c r="MF192" s="4"/>
      <c r="MG192" s="4"/>
      <c r="MH192" s="4"/>
      <c r="MI192" s="4"/>
      <c r="MJ192" s="4"/>
      <c r="MK192" s="4"/>
      <c r="ML192" s="4"/>
      <c r="MM192" s="4"/>
      <c r="MN192" s="4"/>
      <c r="MO192" s="4"/>
      <c r="MP192" s="4"/>
      <c r="MQ192" s="4"/>
      <c r="MR192" s="4"/>
      <c r="MS192" s="4"/>
      <c r="MT192" s="4"/>
      <c r="MU192" s="4"/>
      <c r="MV192" s="4"/>
      <c r="MW192" s="4"/>
      <c r="MX192" s="4"/>
      <c r="MY192" s="4"/>
      <c r="MZ192" s="4"/>
      <c r="NA192" s="4"/>
      <c r="NB192" s="4"/>
      <c r="NC192" s="4"/>
      <c r="ND192" s="4"/>
      <c r="NE192" s="4"/>
      <c r="NF192" s="4"/>
      <c r="NG192" s="4"/>
      <c r="NH192" s="4"/>
      <c r="NI192" s="4"/>
      <c r="NJ192" s="4"/>
      <c r="NK192" s="4"/>
      <c r="NL192" s="4"/>
      <c r="NM192" s="4"/>
      <c r="NN192" s="4"/>
      <c r="NO192" s="4"/>
      <c r="NP192" s="4"/>
      <c r="NQ192" s="4"/>
      <c r="NR192" s="4"/>
      <c r="NS192" s="4"/>
      <c r="NT192" s="4"/>
      <c r="NU192" s="4"/>
      <c r="NV192" s="4"/>
      <c r="NW192" s="4"/>
      <c r="NX192" s="4"/>
      <c r="NY192" s="4"/>
    </row>
    <row r="193" spans="1:389" s="31" customFormat="1" ht="125.25" customHeight="1">
      <c r="A193" s="5"/>
      <c r="B193" s="5"/>
      <c r="C193" s="5">
        <v>1</v>
      </c>
      <c r="D193" s="5"/>
      <c r="E193" s="5"/>
      <c r="F193" s="33"/>
      <c r="G193" s="33"/>
      <c r="H193" s="33">
        <v>1</v>
      </c>
      <c r="I193" s="33"/>
      <c r="J193" s="33"/>
      <c r="K193" s="33"/>
      <c r="L193" s="33"/>
      <c r="M193" s="36" t="s">
        <v>892</v>
      </c>
      <c r="N193" s="37" t="s">
        <v>116</v>
      </c>
      <c r="O193" s="38" t="s">
        <v>1457</v>
      </c>
      <c r="P193" s="39" t="s">
        <v>1458</v>
      </c>
      <c r="Q193" s="40"/>
      <c r="R193" s="40">
        <v>1</v>
      </c>
      <c r="S193" s="41" t="s">
        <v>1459</v>
      </c>
      <c r="T193" s="36" t="s">
        <v>1460</v>
      </c>
      <c r="U193" s="42" t="s">
        <v>1461</v>
      </c>
      <c r="V193" s="17">
        <v>44925</v>
      </c>
      <c r="W193" s="17">
        <v>44925</v>
      </c>
      <c r="X193" s="17">
        <v>44926</v>
      </c>
      <c r="Y193" s="17">
        <v>44965</v>
      </c>
      <c r="Z193" s="19">
        <v>64736964</v>
      </c>
      <c r="AA193" s="19">
        <v>0</v>
      </c>
      <c r="AB193" s="19">
        <v>0</v>
      </c>
      <c r="AC193" s="19">
        <v>0</v>
      </c>
      <c r="AD193" s="54">
        <v>0</v>
      </c>
      <c r="AE193" s="20">
        <f t="shared" si="36"/>
        <v>64736964</v>
      </c>
      <c r="AF193" s="19">
        <v>0</v>
      </c>
      <c r="AG193" s="20">
        <f t="shared" si="19"/>
        <v>64736964</v>
      </c>
      <c r="AH193" s="21">
        <v>0</v>
      </c>
      <c r="AI193" s="20">
        <f t="shared" si="20"/>
        <v>64736964</v>
      </c>
      <c r="AJ193" s="34" t="s">
        <v>604</v>
      </c>
      <c r="AK193" s="22" t="s">
        <v>1462</v>
      </c>
      <c r="AL193" s="44">
        <v>901434039</v>
      </c>
      <c r="AM193" s="44">
        <v>8</v>
      </c>
      <c r="AN193" s="35" t="s">
        <v>1463</v>
      </c>
      <c r="AO193" s="44">
        <v>3185530960</v>
      </c>
      <c r="AP193" s="46" t="s">
        <v>1464</v>
      </c>
      <c r="AQ193" s="45" t="s">
        <v>31</v>
      </c>
      <c r="AR193" s="4"/>
      <c r="AS193" s="4"/>
      <c r="AT193" s="4"/>
      <c r="AU193" s="4"/>
      <c r="AV193" s="4"/>
      <c r="AW193" s="4"/>
      <c r="AX193" s="4"/>
      <c r="AY193" s="4"/>
      <c r="AZ193" s="4"/>
      <c r="BA193" s="4"/>
      <c r="BB193" s="4"/>
      <c r="BC193" s="4"/>
      <c r="BD193" s="4"/>
      <c r="BE193" s="4"/>
      <c r="BF193" s="4"/>
      <c r="BG193" s="4"/>
      <c r="BH193" s="4"/>
      <c r="BI193" s="4"/>
      <c r="BJ193" s="4"/>
      <c r="BK193" s="4"/>
      <c r="BL193" s="4"/>
      <c r="BM193" s="4"/>
      <c r="BN193" s="4"/>
      <c r="BO193" s="4"/>
      <c r="BP193" s="4"/>
      <c r="BQ193" s="4"/>
      <c r="BR193" s="4"/>
      <c r="BS193" s="4"/>
      <c r="BT193" s="4"/>
      <c r="BU193" s="4"/>
      <c r="BV193" s="4"/>
      <c r="BW193" s="4"/>
      <c r="BX193" s="4"/>
      <c r="BY193" s="4"/>
      <c r="BZ193" s="4"/>
      <c r="CA193" s="4"/>
      <c r="CB193" s="4"/>
      <c r="CC193" s="4"/>
      <c r="CD193" s="4"/>
      <c r="CE193" s="4"/>
      <c r="CF193" s="4"/>
      <c r="CG193" s="4"/>
      <c r="CH193" s="4"/>
      <c r="CI193" s="4"/>
      <c r="CJ193" s="4"/>
      <c r="CK193" s="4"/>
      <c r="CL193" s="4"/>
      <c r="CM193" s="4"/>
      <c r="CN193" s="4"/>
      <c r="CO193" s="4"/>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4"/>
      <c r="DP193" s="4"/>
      <c r="DQ193" s="4"/>
      <c r="DR193" s="4"/>
      <c r="DS193" s="4"/>
      <c r="DT193" s="4"/>
      <c r="DU193" s="4"/>
      <c r="DV193" s="4"/>
      <c r="DW193" s="4"/>
      <c r="DX193" s="4"/>
      <c r="DY193" s="4"/>
      <c r="DZ193" s="4"/>
      <c r="EA193" s="4"/>
      <c r="EB193" s="4"/>
      <c r="EC193" s="4"/>
      <c r="ED193" s="4"/>
      <c r="EE193" s="4"/>
      <c r="EF193" s="4"/>
      <c r="EG193" s="4"/>
      <c r="EH193" s="4"/>
      <c r="EI193" s="4"/>
      <c r="EJ193" s="4"/>
      <c r="EK193" s="4"/>
      <c r="EL193" s="4"/>
      <c r="EM193" s="4"/>
      <c r="EN193" s="4"/>
      <c r="EO193" s="4"/>
      <c r="EP193" s="4"/>
      <c r="EQ193" s="4"/>
      <c r="ER193" s="4"/>
      <c r="ES193" s="4"/>
      <c r="ET193" s="4"/>
      <c r="EU193" s="4"/>
      <c r="EV193" s="4"/>
      <c r="EW193" s="4"/>
      <c r="EX193" s="4"/>
      <c r="EY193" s="4"/>
      <c r="EZ193" s="4"/>
      <c r="FA193" s="4"/>
      <c r="FB193" s="4"/>
      <c r="FC193" s="4"/>
      <c r="FD193" s="4"/>
      <c r="FE193" s="4"/>
      <c r="FF193" s="4"/>
      <c r="FG193" s="4"/>
      <c r="FH193" s="4"/>
      <c r="FI193" s="4"/>
      <c r="FJ193" s="4"/>
      <c r="FK193" s="4"/>
      <c r="FL193" s="4"/>
      <c r="FM193" s="4"/>
      <c r="FN193" s="4"/>
      <c r="FO193" s="4"/>
      <c r="FP193" s="4"/>
      <c r="FQ193" s="4"/>
      <c r="FR193" s="4"/>
      <c r="FS193" s="4"/>
      <c r="FT193" s="4"/>
      <c r="FU193" s="4"/>
      <c r="FV193" s="4"/>
      <c r="FW193" s="4"/>
      <c r="FX193" s="4"/>
      <c r="FY193" s="4"/>
      <c r="FZ193" s="4"/>
      <c r="GA193" s="4"/>
      <c r="GB193" s="4"/>
      <c r="GC193" s="4"/>
      <c r="GD193" s="4"/>
      <c r="GE193" s="4"/>
      <c r="GF193" s="4"/>
      <c r="GG193" s="4"/>
      <c r="GH193" s="4"/>
      <c r="GI193" s="4"/>
      <c r="GJ193" s="4"/>
      <c r="GK193" s="4"/>
      <c r="GL193" s="4"/>
      <c r="GM193" s="4"/>
      <c r="GN193" s="4"/>
      <c r="GO193" s="4"/>
      <c r="GP193" s="4"/>
      <c r="GQ193" s="4"/>
      <c r="GR193" s="4"/>
      <c r="GS193" s="4"/>
      <c r="GT193" s="4"/>
      <c r="GU193" s="4"/>
      <c r="GV193" s="4"/>
      <c r="GW193" s="4"/>
      <c r="GX193" s="4"/>
      <c r="GY193" s="4"/>
      <c r="GZ193" s="4"/>
      <c r="HA193" s="4"/>
      <c r="HB193" s="4"/>
      <c r="HC193" s="4"/>
      <c r="HD193" s="4"/>
      <c r="HE193" s="4"/>
      <c r="HF193" s="4"/>
      <c r="HG193" s="4"/>
      <c r="HH193" s="4"/>
      <c r="HI193" s="4"/>
      <c r="HJ193" s="4"/>
      <c r="HK193" s="4"/>
      <c r="HL193" s="4"/>
      <c r="HM193" s="4"/>
      <c r="HN193" s="4"/>
      <c r="HO193" s="4"/>
      <c r="HP193" s="4"/>
      <c r="HQ193" s="4"/>
      <c r="HR193" s="4"/>
      <c r="HS193" s="4"/>
      <c r="HT193" s="4"/>
      <c r="HU193" s="4"/>
      <c r="HV193" s="4"/>
      <c r="HW193" s="4"/>
      <c r="HX193" s="4"/>
      <c r="HY193" s="4"/>
      <c r="HZ193" s="4"/>
      <c r="IA193" s="4"/>
      <c r="IB193" s="4"/>
      <c r="IC193" s="4"/>
      <c r="ID193" s="4"/>
      <c r="IE193" s="4"/>
      <c r="IF193" s="4"/>
      <c r="IG193" s="4"/>
      <c r="IH193" s="4"/>
      <c r="II193" s="4"/>
      <c r="IJ193" s="4"/>
      <c r="IK193" s="4"/>
      <c r="IL193" s="4"/>
      <c r="IM193" s="4"/>
      <c r="IN193" s="4"/>
      <c r="IO193" s="4"/>
      <c r="IP193" s="4"/>
      <c r="IQ193" s="4"/>
      <c r="IR193" s="4"/>
      <c r="IS193" s="4"/>
      <c r="IT193" s="4"/>
      <c r="IU193" s="4"/>
      <c r="IV193" s="4"/>
      <c r="IW193" s="4"/>
      <c r="IX193" s="4"/>
      <c r="IY193" s="4"/>
      <c r="IZ193" s="4"/>
      <c r="JA193" s="4"/>
      <c r="JB193" s="4"/>
      <c r="JC193" s="4"/>
      <c r="JD193" s="4"/>
      <c r="JE193" s="4"/>
      <c r="JF193" s="4"/>
      <c r="JG193" s="4"/>
      <c r="JH193" s="4"/>
      <c r="JI193" s="4"/>
      <c r="JJ193" s="4"/>
      <c r="JK193" s="4"/>
      <c r="JL193" s="4"/>
      <c r="JM193" s="4"/>
      <c r="JN193" s="4"/>
      <c r="JO193" s="4"/>
      <c r="JP193" s="4"/>
      <c r="JQ193" s="4"/>
      <c r="JR193" s="4"/>
      <c r="JS193" s="4"/>
      <c r="JT193" s="4"/>
      <c r="JU193" s="4"/>
      <c r="JV193" s="4"/>
      <c r="JW193" s="4"/>
      <c r="JX193" s="4"/>
      <c r="JY193" s="4"/>
      <c r="JZ193" s="4"/>
      <c r="KA193" s="4"/>
      <c r="KB193" s="4"/>
      <c r="KC193" s="4"/>
      <c r="KD193" s="4"/>
      <c r="KE193" s="4"/>
      <c r="KF193" s="4"/>
      <c r="KG193" s="4"/>
      <c r="KH193" s="4"/>
      <c r="KI193" s="4"/>
      <c r="KJ193" s="4"/>
      <c r="KK193" s="4"/>
      <c r="KL193" s="4"/>
      <c r="KM193" s="4"/>
      <c r="KN193" s="4"/>
      <c r="KO193" s="4"/>
      <c r="KP193" s="4"/>
      <c r="KQ193" s="4"/>
      <c r="KR193" s="4"/>
      <c r="KS193" s="4"/>
      <c r="KT193" s="4"/>
      <c r="KU193" s="4"/>
      <c r="KV193" s="4"/>
      <c r="KW193" s="4"/>
      <c r="KX193" s="4"/>
      <c r="KY193" s="4"/>
      <c r="KZ193" s="4"/>
      <c r="LA193" s="4"/>
      <c r="LB193" s="4"/>
      <c r="LC193" s="4"/>
      <c r="LD193" s="4"/>
      <c r="LE193" s="4"/>
      <c r="LF193" s="4"/>
      <c r="LG193" s="4"/>
      <c r="LH193" s="4"/>
      <c r="LI193" s="4"/>
      <c r="LJ193" s="4"/>
      <c r="LK193" s="4"/>
      <c r="LL193" s="4"/>
      <c r="LM193" s="4"/>
      <c r="LN193" s="4"/>
      <c r="LO193" s="4"/>
      <c r="LP193" s="4"/>
      <c r="LQ193" s="4"/>
      <c r="LR193" s="4"/>
      <c r="LS193" s="4"/>
      <c r="LT193" s="4"/>
      <c r="LU193" s="4"/>
      <c r="LV193" s="4"/>
      <c r="LW193" s="4"/>
      <c r="LX193" s="4"/>
      <c r="LY193" s="4"/>
      <c r="LZ193" s="4"/>
      <c r="MA193" s="4"/>
      <c r="MB193" s="4"/>
      <c r="MC193" s="4"/>
      <c r="MD193" s="4"/>
      <c r="ME193" s="4"/>
      <c r="MF193" s="4"/>
      <c r="MG193" s="4"/>
      <c r="MH193" s="4"/>
      <c r="MI193" s="4"/>
      <c r="MJ193" s="4"/>
      <c r="MK193" s="4"/>
      <c r="ML193" s="4"/>
      <c r="MM193" s="4"/>
      <c r="MN193" s="4"/>
      <c r="MO193" s="4"/>
      <c r="MP193" s="4"/>
      <c r="MQ193" s="4"/>
      <c r="MR193" s="4"/>
      <c r="MS193" s="4"/>
      <c r="MT193" s="4"/>
      <c r="MU193" s="4"/>
      <c r="MV193" s="4"/>
      <c r="MW193" s="4"/>
      <c r="MX193" s="4"/>
      <c r="MY193" s="4"/>
      <c r="MZ193" s="4"/>
      <c r="NA193" s="4"/>
      <c r="NB193" s="4"/>
      <c r="NC193" s="4"/>
      <c r="ND193" s="4"/>
      <c r="NE193" s="4"/>
      <c r="NF193" s="4"/>
      <c r="NG193" s="4"/>
      <c r="NH193" s="4"/>
      <c r="NI193" s="4"/>
      <c r="NJ193" s="4"/>
      <c r="NK193" s="4"/>
      <c r="NL193" s="4"/>
      <c r="NM193" s="4"/>
      <c r="NN193" s="4"/>
      <c r="NO193" s="4"/>
      <c r="NP193" s="4"/>
      <c r="NQ193" s="4"/>
      <c r="NR193" s="4"/>
      <c r="NS193" s="4"/>
      <c r="NT193" s="4"/>
      <c r="NU193" s="4"/>
      <c r="NV193" s="4"/>
      <c r="NW193" s="4"/>
      <c r="NX193" s="4"/>
      <c r="NY193" s="4"/>
    </row>
    <row r="194" spans="1:389" s="31" customFormat="1" ht="125.25" customHeight="1">
      <c r="A194" s="5"/>
      <c r="B194" s="5"/>
      <c r="C194" s="5">
        <v>1</v>
      </c>
      <c r="D194" s="5"/>
      <c r="E194" s="5"/>
      <c r="F194" s="33"/>
      <c r="G194" s="33"/>
      <c r="H194" s="33">
        <v>1</v>
      </c>
      <c r="I194" s="33"/>
      <c r="J194" s="33"/>
      <c r="K194" s="33"/>
      <c r="L194" s="33"/>
      <c r="M194" s="36" t="s">
        <v>900</v>
      </c>
      <c r="N194" s="37" t="s">
        <v>32</v>
      </c>
      <c r="O194" s="38" t="s">
        <v>1465</v>
      </c>
      <c r="P194" s="39" t="s">
        <v>1466</v>
      </c>
      <c r="Q194" s="40">
        <v>1</v>
      </c>
      <c r="R194" s="40"/>
      <c r="S194" s="41" t="s">
        <v>1467</v>
      </c>
      <c r="T194" s="36" t="s">
        <v>62</v>
      </c>
      <c r="U194" s="42" t="s">
        <v>1468</v>
      </c>
      <c r="V194" s="17">
        <v>44925</v>
      </c>
      <c r="W194" s="17">
        <v>44925</v>
      </c>
      <c r="X194" s="17">
        <v>44926</v>
      </c>
      <c r="Y194" s="17">
        <v>44985</v>
      </c>
      <c r="Z194" s="19">
        <v>39200000</v>
      </c>
      <c r="AA194" s="19">
        <v>0</v>
      </c>
      <c r="AB194" s="19">
        <v>0</v>
      </c>
      <c r="AC194" s="19">
        <v>0</v>
      </c>
      <c r="AD194" s="54">
        <v>0</v>
      </c>
      <c r="AE194" s="20">
        <f t="shared" si="36"/>
        <v>39200000</v>
      </c>
      <c r="AF194" s="19">
        <v>0</v>
      </c>
      <c r="AG194" s="20">
        <f t="shared" si="19"/>
        <v>39200000</v>
      </c>
      <c r="AH194" s="21">
        <v>0</v>
      </c>
      <c r="AI194" s="20">
        <f t="shared" si="20"/>
        <v>39200000</v>
      </c>
      <c r="AJ194" s="34" t="s">
        <v>1469</v>
      </c>
      <c r="AK194" s="22" t="s">
        <v>241</v>
      </c>
      <c r="AL194" s="44">
        <v>800193444</v>
      </c>
      <c r="AM194" s="44">
        <v>6</v>
      </c>
      <c r="AN194" s="24" t="s">
        <v>30</v>
      </c>
      <c r="AO194" s="44">
        <v>6926604</v>
      </c>
      <c r="AP194" s="46" t="s">
        <v>242</v>
      </c>
      <c r="AQ194" s="45" t="s">
        <v>31</v>
      </c>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4"/>
      <c r="FB194" s="4"/>
      <c r="FC194" s="4"/>
      <c r="FD194" s="4"/>
      <c r="FE194" s="4"/>
      <c r="FF194" s="4"/>
      <c r="FG194" s="4"/>
      <c r="FH194" s="4"/>
      <c r="FI194" s="4"/>
      <c r="FJ194" s="4"/>
      <c r="FK194" s="4"/>
      <c r="FL194" s="4"/>
      <c r="FM194" s="4"/>
      <c r="FN194" s="4"/>
      <c r="FO194" s="4"/>
      <c r="FP194" s="4"/>
      <c r="FQ194" s="4"/>
      <c r="FR194" s="4"/>
      <c r="FS194" s="4"/>
      <c r="FT194" s="4"/>
      <c r="FU194" s="4"/>
      <c r="FV194" s="4"/>
      <c r="FW194" s="4"/>
      <c r="FX194" s="4"/>
      <c r="FY194" s="4"/>
      <c r="FZ194" s="4"/>
      <c r="GA194" s="4"/>
      <c r="GB194" s="4"/>
      <c r="GC194" s="4"/>
      <c r="GD194" s="4"/>
      <c r="GE194" s="4"/>
      <c r="GF194" s="4"/>
      <c r="GG194" s="4"/>
      <c r="GH194" s="4"/>
      <c r="GI194" s="4"/>
      <c r="GJ194" s="4"/>
      <c r="GK194" s="4"/>
      <c r="GL194" s="4"/>
      <c r="GM194" s="4"/>
      <c r="GN194" s="4"/>
      <c r="GO194" s="4"/>
      <c r="GP194" s="4"/>
      <c r="GQ194" s="4"/>
      <c r="GR194" s="4"/>
      <c r="GS194" s="4"/>
      <c r="GT194" s="4"/>
      <c r="GU194" s="4"/>
      <c r="GV194" s="4"/>
      <c r="GW194" s="4"/>
      <c r="GX194" s="4"/>
      <c r="GY194" s="4"/>
      <c r="GZ194" s="4"/>
      <c r="HA194" s="4"/>
      <c r="HB194" s="4"/>
      <c r="HC194" s="4"/>
      <c r="HD194" s="4"/>
      <c r="HE194" s="4"/>
      <c r="HF194" s="4"/>
      <c r="HG194" s="4"/>
      <c r="HH194" s="4"/>
      <c r="HI194" s="4"/>
      <c r="HJ194" s="4"/>
      <c r="HK194" s="4"/>
      <c r="HL194" s="4"/>
      <c r="HM194" s="4"/>
      <c r="HN194" s="4"/>
      <c r="HO194" s="4"/>
      <c r="HP194" s="4"/>
      <c r="HQ194" s="4"/>
      <c r="HR194" s="4"/>
      <c r="HS194" s="4"/>
      <c r="HT194" s="4"/>
      <c r="HU194" s="4"/>
      <c r="HV194" s="4"/>
      <c r="HW194" s="4"/>
      <c r="HX194" s="4"/>
      <c r="HY194" s="4"/>
      <c r="HZ194" s="4"/>
      <c r="IA194" s="4"/>
      <c r="IB194" s="4"/>
      <c r="IC194" s="4"/>
      <c r="ID194" s="4"/>
      <c r="IE194" s="4"/>
      <c r="IF194" s="4"/>
      <c r="IG194" s="4"/>
      <c r="IH194" s="4"/>
      <c r="II194" s="4"/>
      <c r="IJ194" s="4"/>
      <c r="IK194" s="4"/>
      <c r="IL194" s="4"/>
      <c r="IM194" s="4"/>
      <c r="IN194" s="4"/>
      <c r="IO194" s="4"/>
      <c r="IP194" s="4"/>
      <c r="IQ194" s="4"/>
      <c r="IR194" s="4"/>
      <c r="IS194" s="4"/>
      <c r="IT194" s="4"/>
      <c r="IU194" s="4"/>
      <c r="IV194" s="4"/>
      <c r="IW194" s="4"/>
      <c r="IX194" s="4"/>
      <c r="IY194" s="4"/>
      <c r="IZ194" s="4"/>
      <c r="JA194" s="4"/>
      <c r="JB194" s="4"/>
      <c r="JC194" s="4"/>
      <c r="JD194" s="4"/>
      <c r="JE194" s="4"/>
      <c r="JF194" s="4"/>
      <c r="JG194" s="4"/>
      <c r="JH194" s="4"/>
      <c r="JI194" s="4"/>
      <c r="JJ194" s="4"/>
      <c r="JK194" s="4"/>
      <c r="JL194" s="4"/>
      <c r="JM194" s="4"/>
      <c r="JN194" s="4"/>
      <c r="JO194" s="4"/>
      <c r="JP194" s="4"/>
      <c r="JQ194" s="4"/>
      <c r="JR194" s="4"/>
      <c r="JS194" s="4"/>
      <c r="JT194" s="4"/>
      <c r="JU194" s="4"/>
      <c r="JV194" s="4"/>
      <c r="JW194" s="4"/>
      <c r="JX194" s="4"/>
      <c r="JY194" s="4"/>
      <c r="JZ194" s="4"/>
      <c r="KA194" s="4"/>
      <c r="KB194" s="4"/>
      <c r="KC194" s="4"/>
      <c r="KD194" s="4"/>
      <c r="KE194" s="4"/>
      <c r="KF194" s="4"/>
      <c r="KG194" s="4"/>
      <c r="KH194" s="4"/>
      <c r="KI194" s="4"/>
      <c r="KJ194" s="4"/>
      <c r="KK194" s="4"/>
      <c r="KL194" s="4"/>
      <c r="KM194" s="4"/>
      <c r="KN194" s="4"/>
      <c r="KO194" s="4"/>
      <c r="KP194" s="4"/>
      <c r="KQ194" s="4"/>
      <c r="KR194" s="4"/>
      <c r="KS194" s="4"/>
      <c r="KT194" s="4"/>
      <c r="KU194" s="4"/>
      <c r="KV194" s="4"/>
      <c r="KW194" s="4"/>
      <c r="KX194" s="4"/>
      <c r="KY194" s="4"/>
      <c r="KZ194" s="4"/>
      <c r="LA194" s="4"/>
      <c r="LB194" s="4"/>
      <c r="LC194" s="4"/>
      <c r="LD194" s="4"/>
      <c r="LE194" s="4"/>
      <c r="LF194" s="4"/>
      <c r="LG194" s="4"/>
      <c r="LH194" s="4"/>
      <c r="LI194" s="4"/>
      <c r="LJ194" s="4"/>
      <c r="LK194" s="4"/>
      <c r="LL194" s="4"/>
      <c r="LM194" s="4"/>
      <c r="LN194" s="4"/>
      <c r="LO194" s="4"/>
      <c r="LP194" s="4"/>
      <c r="LQ194" s="4"/>
      <c r="LR194" s="4"/>
      <c r="LS194" s="4"/>
      <c r="LT194" s="4"/>
      <c r="LU194" s="4"/>
      <c r="LV194" s="4"/>
      <c r="LW194" s="4"/>
      <c r="LX194" s="4"/>
      <c r="LY194" s="4"/>
      <c r="LZ194" s="4"/>
      <c r="MA194" s="4"/>
      <c r="MB194" s="4"/>
      <c r="MC194" s="4"/>
      <c r="MD194" s="4"/>
      <c r="ME194" s="4"/>
      <c r="MF194" s="4"/>
      <c r="MG194" s="4"/>
      <c r="MH194" s="4"/>
      <c r="MI194" s="4"/>
      <c r="MJ194" s="4"/>
      <c r="MK194" s="4"/>
      <c r="ML194" s="4"/>
      <c r="MM194" s="4"/>
      <c r="MN194" s="4"/>
      <c r="MO194" s="4"/>
      <c r="MP194" s="4"/>
      <c r="MQ194" s="4"/>
      <c r="MR194" s="4"/>
      <c r="MS194" s="4"/>
      <c r="MT194" s="4"/>
      <c r="MU194" s="4"/>
      <c r="MV194" s="4"/>
      <c r="MW194" s="4"/>
      <c r="MX194" s="4"/>
      <c r="MY194" s="4"/>
      <c r="MZ194" s="4"/>
      <c r="NA194" s="4"/>
      <c r="NB194" s="4"/>
      <c r="NC194" s="4"/>
      <c r="ND194" s="4"/>
      <c r="NE194" s="4"/>
      <c r="NF194" s="4"/>
      <c r="NG194" s="4"/>
      <c r="NH194" s="4"/>
      <c r="NI194" s="4"/>
      <c r="NJ194" s="4"/>
      <c r="NK194" s="4"/>
      <c r="NL194" s="4"/>
      <c r="NM194" s="4"/>
      <c r="NN194" s="4"/>
      <c r="NO194" s="4"/>
      <c r="NP194" s="4"/>
      <c r="NQ194" s="4"/>
      <c r="NR194" s="4"/>
      <c r="NS194" s="4"/>
      <c r="NT194" s="4"/>
      <c r="NU194" s="4"/>
      <c r="NV194" s="4"/>
      <c r="NW194" s="4"/>
      <c r="NX194" s="4"/>
      <c r="NY194" s="4"/>
    </row>
    <row r="210" spans="1:12" ht="14.25" thickBot="1"/>
    <row r="211" spans="1:12" ht="14.25" thickBot="1">
      <c r="A211" s="7">
        <f>SUM(A2:A210)</f>
        <v>86</v>
      </c>
      <c r="B211" s="7">
        <f>SUM(B2:B210)</f>
        <v>53</v>
      </c>
      <c r="C211" s="7">
        <f>SUM(C2:C210)</f>
        <v>52</v>
      </c>
      <c r="D211" s="7">
        <f>SUM(D2:D210)</f>
        <v>1</v>
      </c>
      <c r="E211" s="7">
        <f>SUM(E2:E210)</f>
        <v>1</v>
      </c>
      <c r="F211" s="7">
        <f>SUM(F2:F210)</f>
        <v>27</v>
      </c>
      <c r="G211" s="7">
        <f>SUM(G2:G210)</f>
        <v>60</v>
      </c>
      <c r="H211" s="7">
        <f>SUM(H2:H210)</f>
        <v>49</v>
      </c>
      <c r="I211" s="7">
        <f>SUM(I2:I210)</f>
        <v>20</v>
      </c>
      <c r="J211" s="7">
        <f>SUM(J2:J210)</f>
        <v>33</v>
      </c>
      <c r="K211" s="7">
        <f>SUM(K2:K210)</f>
        <v>3</v>
      </c>
      <c r="L211" s="7">
        <f>SUM(L2:L210)</f>
        <v>1</v>
      </c>
    </row>
    <row r="213" spans="1:12" ht="14.25" thickBot="1"/>
    <row r="214" spans="1:12" ht="14.25" thickBot="1">
      <c r="B214" s="57">
        <f>SUM(A211:E211)</f>
        <v>193</v>
      </c>
      <c r="C214" s="56"/>
      <c r="H214" s="55">
        <f>SUM(F211:L211)</f>
        <v>193</v>
      </c>
      <c r="I214" s="56"/>
      <c r="J214" s="12"/>
    </row>
  </sheetData>
  <autoFilter ref="A1:AQ194"/>
  <mergeCells count="2">
    <mergeCell ref="B214:C214"/>
    <mergeCell ref="H214:I214"/>
  </mergeCells>
  <hyperlinks>
    <hyperlink ref="P10" r:id="rId1"/>
    <hyperlink ref="AP10" r:id="rId2"/>
    <hyperlink ref="AP22" r:id="rId3"/>
    <hyperlink ref="P28" r:id="rId4"/>
    <hyperlink ref="AP46" r:id="rId5"/>
    <hyperlink ref="AP185" r:id="rId6"/>
    <hyperlink ref="AP186" r:id="rId7"/>
    <hyperlink ref="AP188" r:id="rId8"/>
    <hyperlink ref="AP189" r:id="rId9"/>
    <hyperlink ref="AP190" r:id="rId10"/>
    <hyperlink ref="AP191" r:id="rId11"/>
    <hyperlink ref="AP192" r:id="rId12"/>
    <hyperlink ref="AP193" r:id="rId13"/>
    <hyperlink ref="AP194" r:id="rId14"/>
    <hyperlink ref="AP130" r:id="rId15"/>
    <hyperlink ref="AP138" r:id="rId16"/>
    <hyperlink ref="AP139" r:id="rId17"/>
    <hyperlink ref="AP140" r:id="rId18"/>
    <hyperlink ref="AP141" r:id="rId19"/>
    <hyperlink ref="AP142" r:id="rId20"/>
    <hyperlink ref="AP146" r:id="rId21"/>
    <hyperlink ref="AP148" r:id="rId22"/>
    <hyperlink ref="AP147" r:id="rId23"/>
    <hyperlink ref="AP151" r:id="rId24"/>
    <hyperlink ref="AP152" r:id="rId25"/>
    <hyperlink ref="AP155" r:id="rId26"/>
  </hyperlinks>
  <pageMargins left="0.7" right="0.7" top="0.75" bottom="0.75" header="0.3" footer="0.3"/>
  <pageSetup orientation="portrait" verticalDpi="1200"/>
  <drawing r:id="rId27"/>
  <legacyDrawing r:id="rId28"/>
  <controls>
    <mc:AlternateContent xmlns:mc="http://schemas.openxmlformats.org/markup-compatibility/2006">
      <mc:Choice Requires="x14">
        <control shapeId="21505" r:id="rId29" name="Control 1">
          <controlPr defaultSize="0" altText="" r:id="rId30">
            <anchor moveWithCells="1">
              <from>
                <xdr:col>9</xdr:col>
                <xdr:colOff>66675</xdr:colOff>
                <xdr:row>194</xdr:row>
                <xdr:rowOff>0</xdr:rowOff>
              </from>
              <to>
                <xdr:col>9</xdr:col>
                <xdr:colOff>257175</xdr:colOff>
                <xdr:row>195</xdr:row>
                <xdr:rowOff>47625</xdr:rowOff>
              </to>
            </anchor>
          </controlPr>
        </control>
      </mc:Choice>
      <mc:Fallback>
        <control shapeId="21505"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2019-06-20T18:34:00Z</cp:lastPrinted>
  <dcterms:created xsi:type="dcterms:W3CDTF">2019-01-18T16:11:00Z</dcterms:created>
  <dcterms:modified xsi:type="dcterms:W3CDTF">2023-02-03T18:17:33Z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