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SEPTIEMBRE\"/>
    </mc:Choice>
  </mc:AlternateContent>
  <bookViews>
    <workbookView xWindow="0" yWindow="0" windowWidth="28800" windowHeight="11610"/>
  </bookViews>
  <sheets>
    <sheet name="VIGENCIA 2022" sheetId="5" r:id="rId1"/>
  </sheets>
  <definedNames>
    <definedName name="_xlnm._FilterDatabase" localSheetId="0" hidden="1">'VIGENCIA 2022'!$A$1:$AK$219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219" i="5" l="1"/>
  <c r="AA219" i="5" s="1"/>
  <c r="AC219" i="5" s="1"/>
  <c r="Y218" i="5"/>
  <c r="AA218" i="5" s="1"/>
  <c r="AC218" i="5" s="1"/>
  <c r="Y216" i="5" l="1"/>
  <c r="AA216" i="5" s="1"/>
  <c r="AC216" i="5" s="1"/>
  <c r="Y212" i="5" l="1"/>
  <c r="AA212" i="5" s="1"/>
  <c r="AC212" i="5" s="1"/>
  <c r="Y210" i="5" l="1"/>
  <c r="AA210" i="5" s="1"/>
  <c r="AC210" i="5" s="1"/>
  <c r="Y217" i="5" l="1"/>
  <c r="AA217" i="5" s="1"/>
  <c r="AC217" i="5" s="1"/>
  <c r="Y211" i="5" l="1"/>
  <c r="AA211" i="5" s="1"/>
  <c r="AC211" i="5" s="1"/>
  <c r="Y209" i="5" l="1"/>
  <c r="AA209" i="5" s="1"/>
  <c r="AC209" i="5" s="1"/>
  <c r="Y202" i="5"/>
  <c r="AA202" i="5" s="1"/>
  <c r="AC202" i="5" s="1"/>
  <c r="Y189" i="5"/>
  <c r="AA189" i="5" s="1"/>
  <c r="AC189" i="5" s="1"/>
  <c r="Y215" i="5" l="1"/>
  <c r="AA215" i="5" s="1"/>
  <c r="AC215" i="5" s="1"/>
  <c r="Y214" i="5" l="1"/>
  <c r="AA214" i="5" s="1"/>
  <c r="AC214" i="5" s="1"/>
  <c r="Y206" i="5"/>
  <c r="AA206" i="5" s="1"/>
  <c r="AC206" i="5" s="1"/>
  <c r="Y213" i="5"/>
  <c r="AA213" i="5" s="1"/>
  <c r="AC213" i="5" s="1"/>
  <c r="Y208" i="5"/>
  <c r="AA208" i="5" s="1"/>
  <c r="AC208" i="5" s="1"/>
  <c r="Y200" i="5" l="1"/>
  <c r="AA200" i="5" s="1"/>
  <c r="AC200" i="5" s="1"/>
  <c r="Y201" i="5"/>
  <c r="AA201" i="5" s="1"/>
  <c r="AC201" i="5" s="1"/>
  <c r="Y205" i="5"/>
  <c r="AA205" i="5" s="1"/>
  <c r="AC205" i="5" s="1"/>
  <c r="Y207" i="5"/>
  <c r="AA207" i="5" s="1"/>
  <c r="AC207" i="5" s="1"/>
  <c r="Y197" i="5" l="1"/>
  <c r="AA197" i="5" s="1"/>
  <c r="AC197" i="5" s="1"/>
  <c r="Y204" i="5"/>
  <c r="AA204" i="5" s="1"/>
  <c r="AC204" i="5" s="1"/>
  <c r="Y196" i="5"/>
  <c r="AA196" i="5" s="1"/>
  <c r="AC196" i="5" s="1"/>
  <c r="Y199" i="5"/>
  <c r="AA199" i="5" s="1"/>
  <c r="AC199" i="5" s="1"/>
  <c r="Y203" i="5"/>
  <c r="AA203" i="5" s="1"/>
  <c r="AC203" i="5" s="1"/>
  <c r="Y198" i="5" l="1"/>
  <c r="AA198" i="5" s="1"/>
  <c r="AC198" i="5" s="1"/>
  <c r="Y191" i="5" l="1"/>
  <c r="AA191" i="5" s="1"/>
  <c r="AC191" i="5" s="1"/>
  <c r="Y195" i="5" l="1"/>
  <c r="AA195" i="5" s="1"/>
  <c r="AC195" i="5" s="1"/>
  <c r="Y194" i="5"/>
  <c r="AA194" i="5" s="1"/>
  <c r="AC194" i="5" s="1"/>
  <c r="Y174" i="5"/>
  <c r="AA174" i="5" s="1"/>
  <c r="AC174" i="5" s="1"/>
  <c r="Y192" i="5" l="1"/>
  <c r="AA192" i="5" s="1"/>
  <c r="AC192" i="5" s="1"/>
  <c r="Y193" i="5" l="1"/>
  <c r="AA193" i="5" s="1"/>
  <c r="AC193" i="5" s="1"/>
  <c r="Y187" i="5" l="1"/>
  <c r="AA187" i="5" s="1"/>
  <c r="AC187" i="5" s="1"/>
  <c r="Y190" i="5" l="1"/>
  <c r="AA190" i="5" s="1"/>
  <c r="AC190" i="5" s="1"/>
  <c r="Y186" i="5" l="1"/>
  <c r="AA186" i="5" s="1"/>
  <c r="AC186" i="5" s="1"/>
  <c r="Y183" i="5"/>
  <c r="AA183" i="5" s="1"/>
  <c r="AC183" i="5" s="1"/>
  <c r="Y184" i="5" l="1"/>
  <c r="AA184" i="5" s="1"/>
  <c r="AC184" i="5" s="1"/>
  <c r="Y188" i="5"/>
  <c r="AA188" i="5" s="1"/>
  <c r="AC188" i="5" s="1"/>
  <c r="Y181" i="5" l="1"/>
  <c r="AA181" i="5" s="1"/>
  <c r="AC181" i="5" s="1"/>
  <c r="Y185" i="5"/>
  <c r="AA185" i="5" s="1"/>
  <c r="AC185" i="5" s="1"/>
  <c r="Y182" i="5" l="1"/>
  <c r="AA182" i="5" s="1"/>
  <c r="AC182" i="5" s="1"/>
  <c r="Y176" i="5"/>
  <c r="AA176" i="5" s="1"/>
  <c r="AC176" i="5" s="1"/>
  <c r="Y180" i="5"/>
  <c r="AA180" i="5" s="1"/>
  <c r="AC180" i="5" s="1"/>
  <c r="Y169" i="5"/>
  <c r="AA169" i="5" s="1"/>
  <c r="AC169" i="5" s="1"/>
  <c r="Y177" i="5" l="1"/>
  <c r="AA177" i="5" s="1"/>
  <c r="AC177" i="5" s="1"/>
  <c r="Y173" i="5"/>
  <c r="AA173" i="5" s="1"/>
  <c r="AC173" i="5" s="1"/>
  <c r="Y179" i="5"/>
  <c r="AA179" i="5" s="1"/>
  <c r="AC179" i="5" s="1"/>
  <c r="Y170" i="5"/>
  <c r="AA170" i="5" s="1"/>
  <c r="AC170" i="5" s="1"/>
  <c r="Y168" i="5"/>
  <c r="AA168" i="5" s="1"/>
  <c r="AC168" i="5" s="1"/>
  <c r="Y167" i="5" l="1"/>
  <c r="AA167" i="5" s="1"/>
  <c r="AC167" i="5" s="1"/>
  <c r="Y164" i="5"/>
  <c r="AA164" i="5" s="1"/>
  <c r="AC164" i="5" s="1"/>
  <c r="Y175" i="5"/>
  <c r="AA175" i="5" s="1"/>
  <c r="AC175" i="5" s="1"/>
  <c r="Y165" i="5"/>
  <c r="AA165" i="5" s="1"/>
  <c r="AC165" i="5" s="1"/>
  <c r="Y147" i="5"/>
  <c r="AA147" i="5" s="1"/>
  <c r="AC147" i="5" s="1"/>
  <c r="Y172" i="5"/>
  <c r="AA172" i="5" s="1"/>
  <c r="AC172" i="5" s="1"/>
  <c r="Y178" i="5"/>
  <c r="AA178" i="5" s="1"/>
  <c r="AC178" i="5" s="1"/>
  <c r="Y171" i="5" l="1"/>
  <c r="AA171" i="5" s="1"/>
  <c r="AC171" i="5" s="1"/>
  <c r="Y151" i="5" l="1"/>
  <c r="AA151" i="5" s="1"/>
  <c r="AC151" i="5" s="1"/>
  <c r="Y166" i="5"/>
  <c r="AA166" i="5" s="1"/>
  <c r="AC166" i="5" s="1"/>
  <c r="Y157" i="5" l="1"/>
  <c r="AA157" i="5" s="1"/>
  <c r="AC157" i="5" s="1"/>
  <c r="Y163" i="5" l="1"/>
  <c r="AA163" i="5" s="1"/>
  <c r="AC163" i="5" s="1"/>
  <c r="Y162" i="5"/>
  <c r="AA162" i="5" s="1"/>
  <c r="AC162" i="5" s="1"/>
  <c r="Y160" i="5" l="1"/>
  <c r="AA160" i="5" s="1"/>
  <c r="AC160" i="5" s="1"/>
  <c r="Y161" i="5"/>
  <c r="AA161" i="5" s="1"/>
  <c r="AC161" i="5" s="1"/>
  <c r="Y159" i="5"/>
  <c r="AA159" i="5" s="1"/>
  <c r="AC159" i="5" s="1"/>
  <c r="I232" i="5" l="1"/>
  <c r="J232" i="5"/>
  <c r="K232" i="5"/>
  <c r="L232" i="5"/>
  <c r="B232" i="5"/>
  <c r="C232" i="5"/>
  <c r="D232" i="5"/>
  <c r="E232" i="5"/>
  <c r="A232" i="5"/>
  <c r="Y143" i="5" l="1"/>
  <c r="AA143" i="5" s="1"/>
  <c r="AC143" i="5" s="1"/>
  <c r="Y142" i="5"/>
  <c r="AA142" i="5" s="1"/>
  <c r="AC142" i="5" s="1"/>
  <c r="Y158" i="5"/>
  <c r="AA158" i="5" s="1"/>
  <c r="AC158" i="5" s="1"/>
  <c r="Y153" i="5" l="1"/>
  <c r="AA153" i="5" s="1"/>
  <c r="AC153" i="5" s="1"/>
  <c r="Y156" i="5" l="1"/>
  <c r="AA156" i="5" s="1"/>
  <c r="AC156" i="5" s="1"/>
  <c r="Y149" i="5" l="1"/>
  <c r="AA149" i="5" s="1"/>
  <c r="AC149" i="5" s="1"/>
  <c r="Y148" i="5"/>
  <c r="AA148" i="5" s="1"/>
  <c r="AC148" i="5" s="1"/>
  <c r="Y150" i="5"/>
  <c r="AA150" i="5" s="1"/>
  <c r="AC150" i="5" s="1"/>
  <c r="Y152" i="5"/>
  <c r="AA152" i="5" s="1"/>
  <c r="AC152" i="5" s="1"/>
  <c r="Y155" i="5"/>
  <c r="AA155" i="5" s="1"/>
  <c r="AC155" i="5" s="1"/>
  <c r="Y4" i="5" l="1"/>
  <c r="AA4" i="5" s="1"/>
  <c r="AC4" i="5" s="1"/>
  <c r="Y5" i="5"/>
  <c r="AA5" i="5" s="1"/>
  <c r="AC5" i="5" s="1"/>
  <c r="Y6" i="5"/>
  <c r="AA6" i="5" s="1"/>
  <c r="AC6" i="5" s="1"/>
  <c r="Y7" i="5"/>
  <c r="AA7" i="5" s="1"/>
  <c r="AC7" i="5" s="1"/>
  <c r="Y8" i="5"/>
  <c r="AA8" i="5" s="1"/>
  <c r="AC8" i="5" s="1"/>
  <c r="Y9" i="5"/>
  <c r="AA9" i="5" s="1"/>
  <c r="AC9" i="5" s="1"/>
  <c r="Y10" i="5"/>
  <c r="AA10" i="5" s="1"/>
  <c r="AC10" i="5" s="1"/>
  <c r="Y11" i="5"/>
  <c r="AA11" i="5" s="1"/>
  <c r="AC11" i="5" s="1"/>
  <c r="Y12" i="5"/>
  <c r="AA12" i="5" s="1"/>
  <c r="AC12" i="5" s="1"/>
  <c r="Y13" i="5"/>
  <c r="AA13" i="5" s="1"/>
  <c r="AC13" i="5" s="1"/>
  <c r="Y14" i="5"/>
  <c r="AA14" i="5" s="1"/>
  <c r="AC14" i="5" s="1"/>
  <c r="Y15" i="5"/>
  <c r="AA15" i="5" s="1"/>
  <c r="AC15" i="5" s="1"/>
  <c r="Y16" i="5"/>
  <c r="AA16" i="5" s="1"/>
  <c r="AC16" i="5" s="1"/>
  <c r="Y17" i="5"/>
  <c r="AA17" i="5" s="1"/>
  <c r="AC17" i="5" s="1"/>
  <c r="Y18" i="5"/>
  <c r="AA18" i="5" s="1"/>
  <c r="AC18" i="5" s="1"/>
  <c r="Y19" i="5"/>
  <c r="AA19" i="5" s="1"/>
  <c r="AC19" i="5" s="1"/>
  <c r="Y20" i="5"/>
  <c r="AA20" i="5" s="1"/>
  <c r="AC20" i="5" s="1"/>
  <c r="Y21" i="5"/>
  <c r="AA21" i="5" s="1"/>
  <c r="AC21" i="5" s="1"/>
  <c r="Y22" i="5"/>
  <c r="AA22" i="5" s="1"/>
  <c r="AC22" i="5" s="1"/>
  <c r="Y23" i="5"/>
  <c r="AA23" i="5" s="1"/>
  <c r="AC23" i="5" s="1"/>
  <c r="Y24" i="5"/>
  <c r="AA24" i="5" s="1"/>
  <c r="AC24" i="5" s="1"/>
  <c r="Y25" i="5"/>
  <c r="AA25" i="5" s="1"/>
  <c r="AC25" i="5" s="1"/>
  <c r="Y26" i="5"/>
  <c r="AA26" i="5" s="1"/>
  <c r="AC26" i="5" s="1"/>
  <c r="Y27" i="5"/>
  <c r="AA27" i="5" s="1"/>
  <c r="AC27" i="5" s="1"/>
  <c r="Y28" i="5"/>
  <c r="AA28" i="5" s="1"/>
  <c r="AC28" i="5" s="1"/>
  <c r="Y29" i="5"/>
  <c r="AA29" i="5" s="1"/>
  <c r="AC29" i="5" s="1"/>
  <c r="Y30" i="5"/>
  <c r="AA30" i="5" s="1"/>
  <c r="AC30" i="5" s="1"/>
  <c r="Y31" i="5"/>
  <c r="AA31" i="5" s="1"/>
  <c r="AC31" i="5" s="1"/>
  <c r="Y32" i="5"/>
  <c r="AA32" i="5" s="1"/>
  <c r="AC32" i="5" s="1"/>
  <c r="Y33" i="5"/>
  <c r="AA33" i="5" s="1"/>
  <c r="AC33" i="5" s="1"/>
  <c r="Y34" i="5"/>
  <c r="AA34" i="5" s="1"/>
  <c r="AC34" i="5" s="1"/>
  <c r="Y35" i="5"/>
  <c r="AA35" i="5" s="1"/>
  <c r="AC35" i="5" s="1"/>
  <c r="Y36" i="5"/>
  <c r="AA36" i="5" s="1"/>
  <c r="AC36" i="5" s="1"/>
  <c r="Y37" i="5"/>
  <c r="AA37" i="5" s="1"/>
  <c r="AC37" i="5" s="1"/>
  <c r="Y38" i="5"/>
  <c r="AA38" i="5" s="1"/>
  <c r="AC38" i="5" s="1"/>
  <c r="Y39" i="5"/>
  <c r="AA39" i="5" s="1"/>
  <c r="AC39" i="5" s="1"/>
  <c r="Y40" i="5"/>
  <c r="AA40" i="5" s="1"/>
  <c r="AC40" i="5" s="1"/>
  <c r="Y41" i="5"/>
  <c r="AA41" i="5" s="1"/>
  <c r="AC41" i="5" s="1"/>
  <c r="Y42" i="5"/>
  <c r="AA42" i="5" s="1"/>
  <c r="AC42" i="5" s="1"/>
  <c r="Y43" i="5"/>
  <c r="AA43" i="5" s="1"/>
  <c r="AC43" i="5" s="1"/>
  <c r="Y44" i="5"/>
  <c r="AA44" i="5" s="1"/>
  <c r="AC44" i="5" s="1"/>
  <c r="Y45" i="5"/>
  <c r="AA45" i="5" s="1"/>
  <c r="AC45" i="5" s="1"/>
  <c r="Y46" i="5"/>
  <c r="AA46" i="5" s="1"/>
  <c r="AC46" i="5" s="1"/>
  <c r="Y47" i="5"/>
  <c r="AA47" i="5" s="1"/>
  <c r="AC47" i="5" s="1"/>
  <c r="Y48" i="5"/>
  <c r="AA48" i="5" s="1"/>
  <c r="AC48" i="5" s="1"/>
  <c r="Y49" i="5"/>
  <c r="AA49" i="5" s="1"/>
  <c r="AC49" i="5" s="1"/>
  <c r="Y50" i="5"/>
  <c r="AA50" i="5" s="1"/>
  <c r="AC50" i="5" s="1"/>
  <c r="Y51" i="5"/>
  <c r="AA51" i="5" s="1"/>
  <c r="AC51" i="5" s="1"/>
  <c r="Y52" i="5"/>
  <c r="AA52" i="5" s="1"/>
  <c r="AC52" i="5" s="1"/>
  <c r="Y53" i="5"/>
  <c r="AA53" i="5" s="1"/>
  <c r="AC53" i="5" s="1"/>
  <c r="Y54" i="5"/>
  <c r="AA54" i="5" s="1"/>
  <c r="AC54" i="5" s="1"/>
  <c r="Y55" i="5"/>
  <c r="AA55" i="5" s="1"/>
  <c r="AC55" i="5" s="1"/>
  <c r="Y56" i="5"/>
  <c r="AA56" i="5" s="1"/>
  <c r="AC56" i="5" s="1"/>
  <c r="Y57" i="5"/>
  <c r="AA57" i="5" s="1"/>
  <c r="AC57" i="5" s="1"/>
  <c r="Y58" i="5"/>
  <c r="AA58" i="5" s="1"/>
  <c r="AC58" i="5" s="1"/>
  <c r="Y59" i="5"/>
  <c r="AA59" i="5" s="1"/>
  <c r="AC59" i="5" s="1"/>
  <c r="Y60" i="5"/>
  <c r="AA60" i="5" s="1"/>
  <c r="AC60" i="5" s="1"/>
  <c r="Y61" i="5"/>
  <c r="AA61" i="5" s="1"/>
  <c r="AC61" i="5" s="1"/>
  <c r="Y62" i="5"/>
  <c r="AA62" i="5" s="1"/>
  <c r="AC62" i="5" s="1"/>
  <c r="Y63" i="5"/>
  <c r="AA63" i="5" s="1"/>
  <c r="AC63" i="5" s="1"/>
  <c r="Y64" i="5"/>
  <c r="AA64" i="5" s="1"/>
  <c r="AC64" i="5" s="1"/>
  <c r="Y65" i="5"/>
  <c r="AA65" i="5" s="1"/>
  <c r="AC65" i="5" s="1"/>
  <c r="Y66" i="5"/>
  <c r="AA66" i="5" s="1"/>
  <c r="AC66" i="5" s="1"/>
  <c r="Y67" i="5"/>
  <c r="AA67" i="5" s="1"/>
  <c r="AC67" i="5" s="1"/>
  <c r="Y68" i="5"/>
  <c r="AA68" i="5" s="1"/>
  <c r="AC68" i="5" s="1"/>
  <c r="Y69" i="5"/>
  <c r="AA69" i="5" s="1"/>
  <c r="AC69" i="5" s="1"/>
  <c r="Y70" i="5"/>
  <c r="AA70" i="5" s="1"/>
  <c r="AC70" i="5" s="1"/>
  <c r="Y71" i="5"/>
  <c r="AA71" i="5" s="1"/>
  <c r="AC71" i="5" s="1"/>
  <c r="Y72" i="5"/>
  <c r="AA72" i="5" s="1"/>
  <c r="AC72" i="5" s="1"/>
  <c r="Y73" i="5"/>
  <c r="AA73" i="5" s="1"/>
  <c r="AC73" i="5" s="1"/>
  <c r="Y74" i="5"/>
  <c r="AA74" i="5" s="1"/>
  <c r="AC74" i="5" s="1"/>
  <c r="Y75" i="5"/>
  <c r="AA75" i="5" s="1"/>
  <c r="AC75" i="5" s="1"/>
  <c r="Y76" i="5"/>
  <c r="AA76" i="5" s="1"/>
  <c r="AC76" i="5" s="1"/>
  <c r="Y77" i="5"/>
  <c r="AA77" i="5" s="1"/>
  <c r="AC77" i="5" s="1"/>
  <c r="Y78" i="5"/>
  <c r="AA78" i="5" s="1"/>
  <c r="AC78" i="5" s="1"/>
  <c r="Y79" i="5"/>
  <c r="AA79" i="5" s="1"/>
  <c r="AC79" i="5" s="1"/>
  <c r="Y80" i="5"/>
  <c r="AA80" i="5" s="1"/>
  <c r="AC80" i="5" s="1"/>
  <c r="Y81" i="5"/>
  <c r="AA81" i="5" s="1"/>
  <c r="AC81" i="5" s="1"/>
  <c r="Y82" i="5"/>
  <c r="AA82" i="5" s="1"/>
  <c r="AC82" i="5" s="1"/>
  <c r="Y83" i="5"/>
  <c r="AA83" i="5" s="1"/>
  <c r="AC83" i="5" s="1"/>
  <c r="Y84" i="5"/>
  <c r="AA84" i="5" s="1"/>
  <c r="AC84" i="5" s="1"/>
  <c r="Y85" i="5"/>
  <c r="AA85" i="5" s="1"/>
  <c r="AC85" i="5" s="1"/>
  <c r="Y86" i="5"/>
  <c r="AA86" i="5" s="1"/>
  <c r="AC86" i="5" s="1"/>
  <c r="Y87" i="5"/>
  <c r="AA87" i="5" s="1"/>
  <c r="AC87" i="5" s="1"/>
  <c r="Y88" i="5"/>
  <c r="AA88" i="5" s="1"/>
  <c r="AC88" i="5" s="1"/>
  <c r="Y89" i="5"/>
  <c r="AA89" i="5" s="1"/>
  <c r="AC89" i="5" s="1"/>
  <c r="Y90" i="5"/>
  <c r="AA90" i="5" s="1"/>
  <c r="AC90" i="5" s="1"/>
  <c r="Y91" i="5"/>
  <c r="AA91" i="5" s="1"/>
  <c r="AC91" i="5" s="1"/>
  <c r="Y92" i="5"/>
  <c r="AA92" i="5" s="1"/>
  <c r="AC92" i="5" s="1"/>
  <c r="Y93" i="5"/>
  <c r="AA93" i="5" s="1"/>
  <c r="AC93" i="5" s="1"/>
  <c r="Y94" i="5"/>
  <c r="AA94" i="5" s="1"/>
  <c r="AC94" i="5" s="1"/>
  <c r="Y95" i="5"/>
  <c r="AA95" i="5" s="1"/>
  <c r="AC95" i="5" s="1"/>
  <c r="Y96" i="5"/>
  <c r="AA96" i="5" s="1"/>
  <c r="AC96" i="5" s="1"/>
  <c r="Y97" i="5"/>
  <c r="AA97" i="5" s="1"/>
  <c r="AC97" i="5" s="1"/>
  <c r="Y98" i="5"/>
  <c r="AA98" i="5" s="1"/>
  <c r="AC98" i="5" s="1"/>
  <c r="Y99" i="5"/>
  <c r="AA99" i="5" s="1"/>
  <c r="AC99" i="5" s="1"/>
  <c r="Y100" i="5"/>
  <c r="AA100" i="5" s="1"/>
  <c r="AC100" i="5" s="1"/>
  <c r="Y101" i="5"/>
  <c r="AA101" i="5" s="1"/>
  <c r="AC101" i="5" s="1"/>
  <c r="Y102" i="5"/>
  <c r="AA102" i="5" s="1"/>
  <c r="AC102" i="5" s="1"/>
  <c r="Y103" i="5"/>
  <c r="AA103" i="5" s="1"/>
  <c r="AC103" i="5" s="1"/>
  <c r="Y104" i="5"/>
  <c r="AA104" i="5" s="1"/>
  <c r="AC104" i="5" s="1"/>
  <c r="Y105" i="5"/>
  <c r="AA105" i="5" s="1"/>
  <c r="AC105" i="5" s="1"/>
  <c r="Y106" i="5"/>
  <c r="AA106" i="5" s="1"/>
  <c r="AC106" i="5" s="1"/>
  <c r="Y107" i="5"/>
  <c r="AA107" i="5" s="1"/>
  <c r="AC107" i="5" s="1"/>
  <c r="Y108" i="5"/>
  <c r="AA108" i="5" s="1"/>
  <c r="AC108" i="5" s="1"/>
  <c r="Y109" i="5"/>
  <c r="AA109" i="5" s="1"/>
  <c r="AC109" i="5" s="1"/>
  <c r="Y110" i="5"/>
  <c r="AA110" i="5" s="1"/>
  <c r="AC110" i="5" s="1"/>
  <c r="Y111" i="5"/>
  <c r="AA111" i="5" s="1"/>
  <c r="AC111" i="5" s="1"/>
  <c r="Y112" i="5"/>
  <c r="AA112" i="5" s="1"/>
  <c r="AC112" i="5" s="1"/>
  <c r="Y113" i="5"/>
  <c r="AA113" i="5" s="1"/>
  <c r="AC113" i="5" s="1"/>
  <c r="Y114" i="5"/>
  <c r="AA114" i="5" s="1"/>
  <c r="AC114" i="5" s="1"/>
  <c r="Y115" i="5"/>
  <c r="AA115" i="5" s="1"/>
  <c r="AC115" i="5" s="1"/>
  <c r="Y116" i="5"/>
  <c r="AA116" i="5" s="1"/>
  <c r="AC116" i="5" s="1"/>
  <c r="Y117" i="5"/>
  <c r="AA117" i="5" s="1"/>
  <c r="AC117" i="5" s="1"/>
  <c r="Y118" i="5"/>
  <c r="AA118" i="5" s="1"/>
  <c r="AC118" i="5" s="1"/>
  <c r="Y119" i="5"/>
  <c r="AA119" i="5" s="1"/>
  <c r="AC119" i="5" s="1"/>
  <c r="Y120" i="5"/>
  <c r="AA120" i="5" s="1"/>
  <c r="AC120" i="5" s="1"/>
  <c r="Y121" i="5"/>
  <c r="AA121" i="5" s="1"/>
  <c r="AC121" i="5" s="1"/>
  <c r="Y122" i="5"/>
  <c r="AA122" i="5" s="1"/>
  <c r="AC122" i="5" s="1"/>
  <c r="Y123" i="5"/>
  <c r="AA123" i="5" s="1"/>
  <c r="AC123" i="5" s="1"/>
  <c r="Y124" i="5"/>
  <c r="AA124" i="5" s="1"/>
  <c r="AC124" i="5" s="1"/>
  <c r="Y125" i="5"/>
  <c r="AA125" i="5" s="1"/>
  <c r="AC125" i="5" s="1"/>
  <c r="Y126" i="5"/>
  <c r="AA126" i="5" s="1"/>
  <c r="AC126" i="5" s="1"/>
  <c r="Y127" i="5"/>
  <c r="AA127" i="5" s="1"/>
  <c r="AC127" i="5" s="1"/>
  <c r="Y128" i="5"/>
  <c r="AA128" i="5" s="1"/>
  <c r="AC128" i="5" s="1"/>
  <c r="Y129" i="5"/>
  <c r="AA129" i="5" s="1"/>
  <c r="AC129" i="5" s="1"/>
  <c r="Y130" i="5"/>
  <c r="AA130" i="5" s="1"/>
  <c r="AC130" i="5" s="1"/>
  <c r="Y131" i="5"/>
  <c r="AA131" i="5" s="1"/>
  <c r="AC131" i="5" s="1"/>
  <c r="Y132" i="5"/>
  <c r="AA132" i="5" s="1"/>
  <c r="AC132" i="5" s="1"/>
  <c r="Y133" i="5"/>
  <c r="AA133" i="5" s="1"/>
  <c r="AC133" i="5" s="1"/>
  <c r="Y134" i="5"/>
  <c r="AA134" i="5" s="1"/>
  <c r="AC134" i="5" s="1"/>
  <c r="Y135" i="5"/>
  <c r="AA135" i="5" s="1"/>
  <c r="AC135" i="5" s="1"/>
  <c r="Y136" i="5"/>
  <c r="AA136" i="5" s="1"/>
  <c r="AC136" i="5" s="1"/>
  <c r="Y137" i="5"/>
  <c r="AA137" i="5" s="1"/>
  <c r="AC137" i="5" s="1"/>
  <c r="Y138" i="5"/>
  <c r="AA138" i="5" s="1"/>
  <c r="AC138" i="5" s="1"/>
  <c r="Y139" i="5"/>
  <c r="AA139" i="5" s="1"/>
  <c r="AC139" i="5" s="1"/>
  <c r="Y140" i="5"/>
  <c r="AA140" i="5" s="1"/>
  <c r="AC140" i="5" s="1"/>
  <c r="Y141" i="5"/>
  <c r="AA141" i="5" s="1"/>
  <c r="AC141" i="5" s="1"/>
  <c r="Y144" i="5"/>
  <c r="AA144" i="5" s="1"/>
  <c r="AC144" i="5" s="1"/>
  <c r="Y145" i="5"/>
  <c r="AA145" i="5" s="1"/>
  <c r="AC145" i="5" s="1"/>
  <c r="Y146" i="5"/>
  <c r="AA146" i="5" s="1"/>
  <c r="AC146" i="5" s="1"/>
  <c r="Y154" i="5"/>
  <c r="AA154" i="5" s="1"/>
  <c r="AC154" i="5" s="1"/>
  <c r="Y3" i="5"/>
  <c r="AA3" i="5" s="1"/>
  <c r="AC3" i="5" s="1"/>
  <c r="Y2" i="5"/>
  <c r="AA2" i="5" s="1"/>
  <c r="AC2" i="5" s="1"/>
  <c r="H232" i="5" l="1"/>
  <c r="G232" i="5"/>
  <c r="F232" i="5"/>
  <c r="H235" i="5" l="1"/>
  <c r="B235" i="5"/>
</calcChain>
</file>

<file path=xl/sharedStrings.xml><?xml version="1.0" encoding="utf-8"?>
<sst xmlns="http://schemas.openxmlformats.org/spreadsheetml/2006/main" count="2661" uniqueCount="1795">
  <si>
    <t>CONTRATISTA</t>
  </si>
  <si>
    <t>OBJETO</t>
  </si>
  <si>
    <t>SUPERVISOR</t>
  </si>
  <si>
    <t>TIPO DE CONTRATO</t>
  </si>
  <si>
    <t>PLAZO DE EJECUCION
FINAL</t>
  </si>
  <si>
    <t xml:space="preserve">NOMBRE DEL REPRESENTANTE LEGAL </t>
  </si>
  <si>
    <t>DIRECCIÓN</t>
  </si>
  <si>
    <t>TELEFONO</t>
  </si>
  <si>
    <t>CORREO ELECTRONICO</t>
  </si>
  <si>
    <t>CIUDAD</t>
  </si>
  <si>
    <t>PRESTACION DE SERVICIOS</t>
  </si>
  <si>
    <t>BOGOTA</t>
  </si>
  <si>
    <t>N/A</t>
  </si>
  <si>
    <t>phhmlegal@gmail.com</t>
  </si>
  <si>
    <t>RICARDO ESCUDERO TORRES</t>
  </si>
  <si>
    <t>LEGIS EDITORES S.A.</t>
  </si>
  <si>
    <t>notificaciones@legis.com.co</t>
  </si>
  <si>
    <t>GAMALIEL VESGA FLOREZ</t>
  </si>
  <si>
    <t>BUCARAMANGA</t>
  </si>
  <si>
    <t>ALBERTO ÑUSTES</t>
  </si>
  <si>
    <t>samitoca@hotmail.com</t>
  </si>
  <si>
    <t>WILLIAM QUIROGA MATAMOROS</t>
  </si>
  <si>
    <t>TRANSVERSAL 6 # 45-135</t>
  </si>
  <si>
    <t xml:space="preserve">ARRENDAMIENTO </t>
  </si>
  <si>
    <t>jdavila@gns.com.co</t>
  </si>
  <si>
    <t>CALI</t>
  </si>
  <si>
    <t>RINCON_ANGELA@LENTECH.COM.CO</t>
  </si>
  <si>
    <t>BARRANQUILLA</t>
  </si>
  <si>
    <t>LUIS ALBERTO RUIZ ROBLES</t>
  </si>
  <si>
    <t>RIESGO DE FRACTURA S.A.</t>
  </si>
  <si>
    <t>GUSTAVO PINZON DIAZ</t>
  </si>
  <si>
    <t>patricia@bioplastsa.com</t>
  </si>
  <si>
    <t>DIANA MARCELA RODRIGUEZ</t>
  </si>
  <si>
    <t>PRESTACION DE SERVICIOS DE SALUD</t>
  </si>
  <si>
    <t>aslicitacion2@lminstruments.com.co</t>
  </si>
  <si>
    <t>asistentecomercial@armocsa.com</t>
  </si>
  <si>
    <t>gerencia@biotronitech.com.co</t>
  </si>
  <si>
    <t>MARTHA LIGIA CASTAÑO</t>
  </si>
  <si>
    <t>javier@jtechmed.com.co</t>
  </si>
  <si>
    <t>ISAIAS GODOY</t>
  </si>
  <si>
    <t>elizabeth.vega@alcon.com</t>
  </si>
  <si>
    <t>ingrid.rangel@bbraun.com</t>
  </si>
  <si>
    <t>topmedical@topmedical.com.co</t>
  </si>
  <si>
    <t>PAULA ANDREA GAITAN ROJAS</t>
  </si>
  <si>
    <t>instrumentacion@instrumentacion.com.co</t>
  </si>
  <si>
    <t>ALVARO TAFUR ANZOLA</t>
  </si>
  <si>
    <t>ats.technological@gmail.com</t>
  </si>
  <si>
    <t>NELSON ENRIQUE LOPEZ VARGAS</t>
  </si>
  <si>
    <t>info.colombia@kaeser.com</t>
  </si>
  <si>
    <t>HERNAN MOLANO RIVERO</t>
  </si>
  <si>
    <t>licitaciones@tecnicaelectromedica.com</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</si>
  <si>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</si>
  <si>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IMCOLMEDICA S.A</t>
  </si>
  <si>
    <t>info@proyns.com</t>
  </si>
  <si>
    <t>ELIZABETH GOMEZ OSSA</t>
  </si>
  <si>
    <t>acardenas@medihumana.com</t>
  </si>
  <si>
    <t>RP MEDICAS SA</t>
  </si>
  <si>
    <t>MARTHA RODRIGUEZ FIGUEROA</t>
  </si>
  <si>
    <t>JORGE PINZON CASTIBLANCO</t>
  </si>
  <si>
    <t>licitaciones.gemlsa@gmail.com</t>
  </si>
  <si>
    <t>AK 7 # 72-64 INT 10</t>
  </si>
  <si>
    <t>carlosr@andreccorporation.com</t>
  </si>
  <si>
    <t>PANAMERICAN INSTRUMENTS LTDA</t>
  </si>
  <si>
    <t>compras@panamericaninstruments.com.co</t>
  </si>
  <si>
    <t xml:space="preserve">MANTENIMIENTO </t>
  </si>
  <si>
    <t>PABLO GONZALEZ MARTINEZ</t>
  </si>
  <si>
    <t>biocol@outlook.com</t>
  </si>
  <si>
    <t>expertosingenieros@hotmail.com</t>
  </si>
  <si>
    <t>ANDRES JARAMILLO GIRALDO</t>
  </si>
  <si>
    <t>comercial@equitronic.com.co</t>
  </si>
  <si>
    <t>ANTIOQUIA</t>
  </si>
  <si>
    <t>JUAN FERNANDO MALDONADO</t>
  </si>
  <si>
    <t>AVENIDA 5 A NORTE # 26-80</t>
  </si>
  <si>
    <t>anabel.gutierrez@bms.com</t>
  </si>
  <si>
    <t>JOSE IGNACIO SANCHEZ URBINA</t>
  </si>
  <si>
    <t>LAURA ELISA GARCIA TORRES</t>
  </si>
  <si>
    <t>ALVARO VELEZ OSORIO</t>
  </si>
  <si>
    <t>jefaturaap2017@gmail.com</t>
  </si>
  <si>
    <t>adriana.santana@draeger.com</t>
  </si>
  <si>
    <t>ESTEBAN LIZARAZO LIZARAZO</t>
  </si>
  <si>
    <t>soportec@kaika.com.co</t>
  </si>
  <si>
    <t>smn.solucionesintegrales@gmail.com</t>
  </si>
  <si>
    <t>MEDITEC S.A</t>
  </si>
  <si>
    <t>meditec@meditecsa.com</t>
  </si>
  <si>
    <t>ventas@annardx.com</t>
  </si>
  <si>
    <t>comercial@mmequiposmedicos.com.co</t>
  </si>
  <si>
    <t>OBRA</t>
  </si>
  <si>
    <t>licitaciones.gepm@gmail.com</t>
  </si>
  <si>
    <t>asistente2@labgothaplast.com.co</t>
  </si>
  <si>
    <t>CALLE 116 # 7-15 OFICINA 1101</t>
  </si>
  <si>
    <t>BIOTRONITECH COLOMBIA S.A</t>
  </si>
  <si>
    <t>VEYALTHI GROUP S.A.S</t>
  </si>
  <si>
    <t>info@implantesyconexiones.com</t>
  </si>
  <si>
    <t>MICROSITIOS S.A.S</t>
  </si>
  <si>
    <t>MEDELLIN</t>
  </si>
  <si>
    <t>milmedicalequipos@hotmail.com</t>
  </si>
  <si>
    <t>3M COLOMBIA S.A</t>
  </si>
  <si>
    <t>BECTON DICKINSON DE COLOMBIA LTDA</t>
  </si>
  <si>
    <t>licitaciones.col@bd.com</t>
  </si>
  <si>
    <t>COTA</t>
  </si>
  <si>
    <t>cfuentes@interlabcolombia.com</t>
  </si>
  <si>
    <t>ABBOTT LABORATORIES DE COLOMBIA S.A.S</t>
  </si>
  <si>
    <t>rodriguez.sandra@abbott.com</t>
  </si>
  <si>
    <t>CARMENZA CUARTAS</t>
  </si>
  <si>
    <t>GLORIA NEIRA SILVA</t>
  </si>
  <si>
    <t>QUIMBERLAB S.A</t>
  </si>
  <si>
    <t>MARIA DIGNORA AYA MORALES</t>
  </si>
  <si>
    <t>gerencia@brasmedica.com</t>
  </si>
  <si>
    <t>LEDYS MARIA IZQUIERDO</t>
  </si>
  <si>
    <t>TM MEDICAS S.A</t>
  </si>
  <si>
    <t>BIOCOL LTDA</t>
  </si>
  <si>
    <t>info@farmapos.com</t>
  </si>
  <si>
    <t>RAFAEL ANTONIO SALAMANCA</t>
  </si>
  <si>
    <t>PRODUCTOS ROCHE S.A</t>
  </si>
  <si>
    <t>michelle.vasquez@roche.com</t>
  </si>
  <si>
    <t>corp-med@hotmail.com</t>
  </si>
  <si>
    <t>MEDIHUMANA COLOMBIA S.A</t>
  </si>
  <si>
    <t>KAIKA S.A.S</t>
  </si>
  <si>
    <t>BAYER S.A</t>
  </si>
  <si>
    <t>QUIMIOLAB S.A.S</t>
  </si>
  <si>
    <t>EQUITRONIC S.A</t>
  </si>
  <si>
    <t>BIOLORE LTDA</t>
  </si>
  <si>
    <t>FERNANDO BLANCO</t>
  </si>
  <si>
    <t>COMCI LTDA</t>
  </si>
  <si>
    <t>gerencia@comci.com.co</t>
  </si>
  <si>
    <t>BOSTON SCIENTIFIC COLOMBIA LTDA</t>
  </si>
  <si>
    <t>CALLE 113 # 7-45 TORRE B OFICINA 713</t>
  </si>
  <si>
    <t>CARRERA 19 # 82-85 OFICINA 302</t>
  </si>
  <si>
    <t>corporativo@tmmedicas.com</t>
  </si>
  <si>
    <t>mauricio.arango@merck.com</t>
  </si>
  <si>
    <t>RODRIGO GOMEZ BURBANO</t>
  </si>
  <si>
    <t>biolore@hotmail.com</t>
  </si>
  <si>
    <t>N° CONTRATO</t>
  </si>
  <si>
    <t>ZANNA S.A.S</t>
  </si>
  <si>
    <t>coordinacion@licitarasesorias.com</t>
  </si>
  <si>
    <t>AMIT KATARIA</t>
  </si>
  <si>
    <t>jeimy.arciniegas@bayer.com</t>
  </si>
  <si>
    <t>info@quimiolab.com</t>
  </si>
  <si>
    <t>JUAN CARLOS BERNAL</t>
  </si>
  <si>
    <t>CARRERA 19 C # 86-14 OFICINA 602</t>
  </si>
  <si>
    <t>MIRIAM LUCIA AVILA GUZMAN</t>
  </si>
  <si>
    <t>GE HEALTHCARE</t>
  </si>
  <si>
    <t>PRESTACION DE SERVICIOS PROFESIONALES</t>
  </si>
  <si>
    <t xml:space="preserve">SUMINISTRO </t>
  </si>
  <si>
    <t>GABRIEL HERNANDEZ KUNZEL</t>
  </si>
  <si>
    <t>WORLD MEDICAL SAS</t>
  </si>
  <si>
    <t>KAESER COMPRESORES DE COLOMBIA LTDA</t>
  </si>
  <si>
    <t>PEDRO ANDRES ECHEVERRI GOMEZ</t>
  </si>
  <si>
    <t xml:space="preserve">PRESTACION DE SERVICIOS </t>
  </si>
  <si>
    <t>Loui Rafael Berrio Silgado</t>
  </si>
  <si>
    <t>VALOR REDUCCION</t>
  </si>
  <si>
    <t>JORFRE ALFONSO PEREZ QUINTERO</t>
  </si>
  <si>
    <t>Carrera 14 N° 79 - 71</t>
  </si>
  <si>
    <t>licitaciones@ortopedicosfuturo.com</t>
  </si>
  <si>
    <t>DORA ESPERANZA ROMERO CALDERON</t>
  </si>
  <si>
    <t>RICARDO SILVA RUEDA</t>
  </si>
  <si>
    <t>SERGIO ARMANDO GUTIERREZ MESA</t>
  </si>
  <si>
    <t xml:space="preserve">IDENTIFICACION DEL PROCESO EN SECOP II </t>
  </si>
  <si>
    <t>URL</t>
  </si>
  <si>
    <t>PEDRO HEMEL HERRERA MENDEZ</t>
  </si>
  <si>
    <t>CARLOS RAFAEL ORTEGA ZAMORANO</t>
  </si>
  <si>
    <t>RP MEDICAS S.A</t>
  </si>
  <si>
    <t>PENSEMOS S.A</t>
  </si>
  <si>
    <t>MERCK S.A</t>
  </si>
  <si>
    <t>CAROLINA MORENO MALDONADO</t>
  </si>
  <si>
    <t>INTERSURGICAL S.A.S</t>
  </si>
  <si>
    <t>NUBIA STELLA GAMBOA CASTILLO</t>
  </si>
  <si>
    <t>AMAREY NOVA MEDICAL S.A</t>
  </si>
  <si>
    <t>MEDTRONIC COLOMBIA S.A.</t>
  </si>
  <si>
    <t>6683777-135</t>
  </si>
  <si>
    <t>HUGO GERMAN MENDIVELSO OJEDA</t>
  </si>
  <si>
    <t>LUIS ENRIQUE ROJAS MARIN</t>
  </si>
  <si>
    <t>LILIANA RAMIREZ</t>
  </si>
  <si>
    <t>UNIPLES S.A</t>
  </si>
  <si>
    <t>HAROLD WILLIAM DURAN MARTINEZ</t>
  </si>
  <si>
    <t>LUZ AMPARO RAMIREZ AGUDELO</t>
  </si>
  <si>
    <t>CLAUDIA MARCELA SANCHEZ BRAVO</t>
  </si>
  <si>
    <t>CAROLINA ULLOA VELASQUEZ</t>
  </si>
  <si>
    <t>LABORATORIOS ALCON DE COLOMBIA S.A</t>
  </si>
  <si>
    <t>RADIOLOGICAL PROTECTION SERVICES SAS</t>
  </si>
  <si>
    <t>QUIMIOLAB SAS</t>
  </si>
  <si>
    <t>NANCY CHAPARRO CHAPARRO</t>
  </si>
  <si>
    <t>JUAN GUILLERMO TIRADO TOBON</t>
  </si>
  <si>
    <t>CARLOS JULIO NIETO GOMEZ</t>
  </si>
  <si>
    <t>IBAGUE</t>
  </si>
  <si>
    <t>TERESA MORENO VIZCAINO</t>
  </si>
  <si>
    <t>LADY YURANI MORA MORENO</t>
  </si>
  <si>
    <t>SOLUCIONES INTEGRALES DE OFICINA S.A.S</t>
  </si>
  <si>
    <t>VENTAS4@AYBMEDICA.COM</t>
  </si>
  <si>
    <t>LUIS ALFONSO PRADA RUEDA</t>
  </si>
  <si>
    <t>COMCI S.A.S</t>
  </si>
  <si>
    <t>MIGUEL ANGEL CHONA ALBARRACIN</t>
  </si>
  <si>
    <t>PROCESOS Y SERVICIOS S.A.S</t>
  </si>
  <si>
    <t>CARRERA 17 A # 119 A 42</t>
  </si>
  <si>
    <t>mbotero@velezlab.com.co</t>
  </si>
  <si>
    <t>JHON ALEJANDRO MARTINEZ MORENO</t>
  </si>
  <si>
    <t>(4)3723031</t>
  </si>
  <si>
    <t>LUIS FELIPE GONZALEZ REYES</t>
  </si>
  <si>
    <t>GERMAN PARDO PARDO</t>
  </si>
  <si>
    <t>ANGEL OCTAVIO DONATO</t>
  </si>
  <si>
    <t>PROYINS S.A.S</t>
  </si>
  <si>
    <t>LUIS FELIPE LEAL RICHOUX</t>
  </si>
  <si>
    <t>LIDA YAMILE GONZÁLEZ BOLÍVAR</t>
  </si>
  <si>
    <t>CALLE 76 No. 13 - 46</t>
  </si>
  <si>
    <t>john.espinosa@idime.com.co</t>
  </si>
  <si>
    <t>FREDDY ERNESTO VILLAMIZAR BENESH</t>
  </si>
  <si>
    <t>AMPARO REINOSO BENIETZ</t>
  </si>
  <si>
    <t>CARRERA 7 # 155C-20</t>
  </si>
  <si>
    <t>CALLE 36 15 42</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</si>
  <si>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</si>
  <si>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</si>
  <si>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</si>
  <si>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</si>
  <si>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</si>
  <si>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</si>
  <si>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</si>
  <si>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Calle 30 A No. 6 - 22 Oficina 201-202</t>
  </si>
  <si>
    <t>gerenciacomercial@cmt.net.co</t>
  </si>
  <si>
    <t>CARRERA 72 A No 70-17</t>
  </si>
  <si>
    <t>colombia_atc@edwards.com</t>
  </si>
  <si>
    <t>Carrera 68D No. 25B-86 Oficina 518</t>
  </si>
  <si>
    <t>CALLE 90 No. 19A-49 OFICINA 706</t>
  </si>
  <si>
    <t>Lilia de la Hoz Rios</t>
  </si>
  <si>
    <t>cra 20a No. 66-40 sur</t>
  </si>
  <si>
    <t>JOHANNA ANDREA LOPEZ BAEZ</t>
  </si>
  <si>
    <t>gerencia@rpservices.com.co</t>
  </si>
  <si>
    <t>Jaime Jose Camargo Aillón</t>
  </si>
  <si>
    <t>Cra 18A 103 47</t>
  </si>
  <si>
    <t>N° PROCESO</t>
  </si>
  <si>
    <t>FECHA SUSCRIPCION CONTRATO</t>
  </si>
  <si>
    <t xml:space="preserve">FECHA INICIO DEL CONTRATO </t>
  </si>
  <si>
    <t>NIT Y/O CEDULA</t>
  </si>
  <si>
    <t>N° DIGITO DE VERIFICACION</t>
  </si>
  <si>
    <t>MIGUEL ANGEL TOVAR HERRERA</t>
  </si>
  <si>
    <t>Calle 33 N° 7-27 oficina 901</t>
  </si>
  <si>
    <t>2885640-</t>
  </si>
  <si>
    <t>CR. 7 No. 69-53</t>
  </si>
  <si>
    <t>3</t>
  </si>
  <si>
    <t>CARRERA 7 No. 156-68 PISO 28</t>
  </si>
  <si>
    <t>seccomercial@worldmedical.com.co</t>
  </si>
  <si>
    <t>FRANCISCO JAVIER OLASCOAGA</t>
  </si>
  <si>
    <t>CARRERA 7 # 32 -33 PISO 29 OFICINA 2903</t>
  </si>
  <si>
    <t>administracion@escuderoygirlado.com</t>
  </si>
  <si>
    <t>Alvaro Cano Hernández</t>
  </si>
  <si>
    <t>Av Cra 45 #108-27 Torre 2 Of. 1408</t>
  </si>
  <si>
    <t>syac@syac.net.co</t>
  </si>
  <si>
    <t>bio.instrumentscol@gmail.com</t>
  </si>
  <si>
    <t>CLAUDIA ROCIO RAMIREZ QUESADA</t>
  </si>
  <si>
    <t>financiera@pensemos.com</t>
  </si>
  <si>
    <t>Robinson Augusto Ramirez Perilla</t>
  </si>
  <si>
    <t>CRA 27 76 14</t>
  </si>
  <si>
    <t>INSTRUMENTACION TECNICA LTDA</t>
  </si>
  <si>
    <t>Oscar Valencia Egea</t>
  </si>
  <si>
    <t>Carrera 62 No. 72-53</t>
  </si>
  <si>
    <t>yeison jonas garzon gonzalez</t>
  </si>
  <si>
    <t>Calle 93 B # 16 – 31</t>
  </si>
  <si>
    <t>CALLE 100 No. 9A-45 PISO 14</t>
  </si>
  <si>
    <t>ADIELA MARIA CORTÈS CORTÈS</t>
  </si>
  <si>
    <t>CALLE 99 N° 14 - 76</t>
  </si>
  <si>
    <t>CLIS VEREDA VUELTA GRANDE A 150 MTS GLORIETA SIBERIA VIA COTA BODEGA 56 Y 57</t>
  </si>
  <si>
    <t>DRAEGER COLOMBIA S.A</t>
  </si>
  <si>
    <t>Wilson Miguel Pinilla Ortega</t>
  </si>
  <si>
    <t>AK 45 # 147-66</t>
  </si>
  <si>
    <t>bguevara@impulmedicos.com</t>
  </si>
  <si>
    <t>DANIEL ALEJANDRO NATALE MACHADO</t>
  </si>
  <si>
    <t>CALLE 110 # 9 - 25 OFICINA 808</t>
  </si>
  <si>
    <t>CALLE 123 No. 7 -50</t>
  </si>
  <si>
    <t>MANIZALES</t>
  </si>
  <si>
    <t>OSCAR JULIAN CESPEDES SANCHEZ</t>
  </si>
  <si>
    <t>ANDREC SURGICAL S.A</t>
  </si>
  <si>
    <t>ANA MARÍA TORRES GONZÁLEZ</t>
  </si>
  <si>
    <t>VICTOR RAFAEL GUTIERREZ TORRES</t>
  </si>
  <si>
    <t>controlygestionambiental1@hotmail.com</t>
  </si>
  <si>
    <t>PROASECAL S.A.S</t>
  </si>
  <si>
    <t>CLARA EUGENIA MORALES CAMARGO</t>
  </si>
  <si>
    <t>Calle 102 A No. 47 A - 64</t>
  </si>
  <si>
    <t>NUCLEOFARMA S.A.S</t>
  </si>
  <si>
    <t>diana victoria uejbe cediel</t>
  </si>
  <si>
    <t>carrera 43 # 6-40</t>
  </si>
  <si>
    <t>CALLE 24C 26-10</t>
  </si>
  <si>
    <t>CALLE 85 A No. 49 A - 64</t>
  </si>
  <si>
    <t>licitaciones@hospitecnica.com.co</t>
  </si>
  <si>
    <t>TECNICA ELECTROMEDICA S.A.</t>
  </si>
  <si>
    <t>CR 7 No. 156 78 OFC 305 NORTH POINT TORRE II</t>
  </si>
  <si>
    <t>carlos.diago10@gmail.com</t>
  </si>
  <si>
    <t>Santiago Idarriaga Alvarez</t>
  </si>
  <si>
    <t>info@lacarolinamedical.com</t>
  </si>
  <si>
    <t>LENTECH S.A</t>
  </si>
  <si>
    <t>JUAN CARLOS VIDAL HENAO</t>
  </si>
  <si>
    <t>CALLE 77B # 57-141 OFICINA 1008 BARRANQUILLA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</si>
  <si>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</si>
  <si>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</si>
  <si>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</si>
  <si>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DANIEL ENRIQUE ALFONSO BECERRA</t>
  </si>
  <si>
    <t>contacto@escueladerescate.com</t>
  </si>
  <si>
    <t>JULIETA DIAZ GRANADOS DIAZ</t>
  </si>
  <si>
    <t>david.calero@bsci.com</t>
  </si>
  <si>
    <t>GILBERTO ROMERO ARDILA</t>
  </si>
  <si>
    <t>CALLE 103 # 45 A - 29</t>
  </si>
  <si>
    <t>MACROSEARCH@MACROSEARCH.COM.CO</t>
  </si>
  <si>
    <t>NEUROLOR S.A.S</t>
  </si>
  <si>
    <t>JUAN CARLOS LUQUE SUAREZ</t>
  </si>
  <si>
    <t>Luis Orlando Rojas Romero</t>
  </si>
  <si>
    <t>CRA 16 # 127B-43 torre 4 apto 902</t>
  </si>
  <si>
    <t>luycon@outlook.com</t>
  </si>
  <si>
    <t>PHARMACEUTICAL SUPPLY CHAIN S.A.S</t>
  </si>
  <si>
    <t>JOHN JAIRO GALLO CASTRO</t>
  </si>
  <si>
    <t>Carrera 27a No 40a - 32</t>
  </si>
  <si>
    <t>PSC.COLOMBIA@GMAIL.COM</t>
  </si>
  <si>
    <t>KR 15A 118 12</t>
  </si>
  <si>
    <t>Leonardo Forero Sandoval</t>
  </si>
  <si>
    <t>Carrera 62 No. 94 A - 71</t>
  </si>
  <si>
    <t>lsuarez@micrositios.net</t>
  </si>
  <si>
    <t>YESID ALBERTO MUÑOZ URREGO</t>
  </si>
  <si>
    <t>CRA 12 # 98-38</t>
  </si>
  <si>
    <t>subdireccioncomercial@cayre.co</t>
  </si>
  <si>
    <t>CRA 54 # 44A-37</t>
  </si>
  <si>
    <t>AC 26 N 69 63 ofc 209</t>
  </si>
  <si>
    <t>leni.cordero@controlonline.com.co</t>
  </si>
  <si>
    <t xml:space="preserve">JULIETA BARRERA CORONADO </t>
  </si>
  <si>
    <t>SANTIAGO CABRERA GONZALEZ</t>
  </si>
  <si>
    <t>CALLE 163A 13B-60</t>
  </si>
  <si>
    <t>Rene Klemm</t>
  </si>
  <si>
    <t>AVENIDA AMERICAS No. 57-52</t>
  </si>
  <si>
    <t>CALLE 26A # 13 - 96</t>
  </si>
  <si>
    <t>ambicolserviceseu@hotmail.com</t>
  </si>
  <si>
    <t>LUIES EDUARDO MORENO MORENO</t>
  </si>
  <si>
    <t>CARLOS ALBERTO MURILLAS GIL</t>
  </si>
  <si>
    <t>CRA 43A No 5A 17</t>
  </si>
  <si>
    <t>CALLE 77 3 26-15</t>
  </si>
  <si>
    <t>licitaciones@lospinos-sa.com</t>
  </si>
  <si>
    <t xml:space="preserve">CARMEN TERESA ESQUIVIA PAJARO </t>
  </si>
  <si>
    <t>NANCY PATRICIA VEGA LLANOS</t>
  </si>
  <si>
    <t>CALLE 93 No. 48 - 11 PISO 2</t>
  </si>
  <si>
    <t>CARRERA 45 No. 14-90</t>
  </si>
  <si>
    <t>COINSA S.A.S</t>
  </si>
  <si>
    <t>GLORIA AMPARO FUENTES ROMERO</t>
  </si>
  <si>
    <t>CARRERA 35 No. 46-48</t>
  </si>
  <si>
    <t>licitaciones@coinsalt.com</t>
  </si>
  <si>
    <t>ZANDRA YASMIN LOPEZ ARDILA</t>
  </si>
  <si>
    <t>CR 36 No 63A - 29</t>
  </si>
  <si>
    <t>coord.licitaciones@ciprestige.com</t>
  </si>
  <si>
    <t>TRANSVERSAL 23 No. 93-23</t>
  </si>
  <si>
    <t>zulema.yong@grupoamarey.com</t>
  </si>
  <si>
    <t>ADQUISICIÓN DE PRUEBAS PSICOTÉCNICAS QUE MIDAN COMPETENCIAS Y ESTILOS DE COMPORTAMIENTOS DE SERVIDORES PÚBLICOS Y/O PRESTADORES DE SERVICIOS DEL HOSPITAL MILITAR CENTRAL</t>
  </si>
  <si>
    <t>SOLIS URIBE GERMAN</t>
  </si>
  <si>
    <t>CARRERA 22 # 32 - 80 TORRE 3 APARTAMENTO 204 CONJUNTO LA PENINSULA BARRIO CAÑAVERAL</t>
  </si>
  <si>
    <t>progressashoy@gmail.com</t>
  </si>
  <si>
    <t>INDUSTRIAS LUVFRANK S.A.S</t>
  </si>
  <si>
    <t>comercial@freshlimp.com</t>
  </si>
  <si>
    <t>ST JUDE MEDICAL COLOMBIA LTDA</t>
  </si>
  <si>
    <t>MARGARITA MARIA ARBELAEZ LONDOÑO</t>
  </si>
  <si>
    <t>CRA 25A # 1-31 PISO 18 ED. PARQUE EMPRESARIAL</t>
  </si>
  <si>
    <t>customerservicebogota@sjm.com</t>
  </si>
  <si>
    <t>GRUPO SABERES S.A.S</t>
  </si>
  <si>
    <t>CALLE 12 5 35 T3 404</t>
  </si>
  <si>
    <t>info@saberes.com</t>
  </si>
  <si>
    <t>ROBERTO ANTONIO GARCIA CARBONELL</t>
  </si>
  <si>
    <t>Calle 77B No 57-141</t>
  </si>
  <si>
    <t>internationalrocol@gmail.com</t>
  </si>
  <si>
    <t>Abdón Marcelo Andrade Chávez</t>
  </si>
  <si>
    <t>RICHARD MARK WHITLEY</t>
  </si>
  <si>
    <t>KM 2.5 AUTOPISTA MEDELLÍN PARQUE INDUSTRIAL PORTOS SABANA 80 BODEGA 69</t>
  </si>
  <si>
    <t>pedidos@intersurgical.co</t>
  </si>
  <si>
    <t>MARTHA LILIANA SALAZAR</t>
  </si>
  <si>
    <t>Carrera 9A No 17-55 Sur Piso 2</t>
  </si>
  <si>
    <t>COLSUBSIDIO</t>
  </si>
  <si>
    <t>NESTOR ALFONSO FERNANDEZ DE SOTO VALDERRAMA</t>
  </si>
  <si>
    <t>CALLE 26 # 25 50</t>
  </si>
  <si>
    <t>nina.quinones@colsubsidio.com</t>
  </si>
  <si>
    <t>Carrera 7 # 156 - 10 Oficina 1906 Edificio Torre Krystal</t>
  </si>
  <si>
    <t>administrativo@e-dea.co</t>
  </si>
  <si>
    <t>Andres Ricardo Barragan Ortiz</t>
  </si>
  <si>
    <t>Sandra Lucia Ramírez Atehortua</t>
  </si>
  <si>
    <t>ANDRES DAVID NAVARRO PUELLO</t>
  </si>
  <si>
    <t>CONTACTOS@RISKSINT.COM</t>
  </si>
  <si>
    <t>mercadeo@proasecal.com</t>
  </si>
  <si>
    <t>calle 23 No 43a-100</t>
  </si>
  <si>
    <t>SMN SOLUCIONES INTEGRALES SAS</t>
  </si>
  <si>
    <t>WILLIAM WILCHES RODRIGUEZ</t>
  </si>
  <si>
    <t>Calle 67 No. 5-42</t>
  </si>
  <si>
    <t>viviana.quintana@quinberlab.com.co</t>
  </si>
  <si>
    <t>ANGEL OCTAVIO DONATO RENDON</t>
  </si>
  <si>
    <t>Av. Cra 7 N° 155C - 20 Piso 40 North Point Torre E</t>
  </si>
  <si>
    <t>kabi.col.sac@fresenius-kabi.com</t>
  </si>
  <si>
    <t xml:space="preserve">VALOR ADICION </t>
  </si>
  <si>
    <t>PEDRO HERRERA ABOGADOS SAS</t>
  </si>
  <si>
    <t>008-2021</t>
  </si>
  <si>
    <t>ESCUDERO GIRALDO Y ASOCIADOS S.A.S</t>
  </si>
  <si>
    <t>014-2021</t>
  </si>
  <si>
    <t xml:space="preserve">NELSON OSWALDO MOSSOS </t>
  </si>
  <si>
    <t>CARRERA 29 No.45-94 OFICINA 204 EDIFICIO ATLAS</t>
  </si>
  <si>
    <t>OVIDIO TORRES RINCÓN</t>
  </si>
  <si>
    <t>Ruth.isnelda.gaviria@medtronic.com</t>
  </si>
  <si>
    <t>SUMINISTRO DE REACTIVO PARA MEDIR NIVELES DE MEDICAMENTOS TERAPEUTICOS EN PACIENTES DEL HOSPITAL MILITAR CENTRAL</t>
  </si>
  <si>
    <t>Mario Perez</t>
  </si>
  <si>
    <t>Calla 26 # 69-76 Torre 2 Piso 7</t>
  </si>
  <si>
    <t>pbejaran@its.jnj.com</t>
  </si>
  <si>
    <t>JAIME ANDRES MUÑOZ REVECO</t>
  </si>
  <si>
    <t>CALLE 127A No. 53A - 45 PISO 8 EDIFICIO 3</t>
  </si>
  <si>
    <t>CARRERA 44 N°20-21</t>
  </si>
  <si>
    <t>Zoraida Patricia Cabrera Guerrero</t>
  </si>
  <si>
    <t>Avenida Cra 9 No. 101 - 67</t>
  </si>
  <si>
    <t>maryam.paez@merckgroup.com</t>
  </si>
  <si>
    <t>Carlos Andres Manrique Jimenez</t>
  </si>
  <si>
    <t>BAXALTA COLOMBIA S.A.S</t>
  </si>
  <si>
    <t>DAVID DOMINGUEZ</t>
  </si>
  <si>
    <t>CALLE 116 # 7-15 PISO 7</t>
  </si>
  <si>
    <t>JUAN CARLOS ARBELAEZ ECHEVERRY</t>
  </si>
  <si>
    <t>CARRERA 16 A NO 84 19</t>
  </si>
  <si>
    <t>comercial@centrodecontroldecancer.com</t>
  </si>
  <si>
    <t>KRA 92 No 64C 24</t>
  </si>
  <si>
    <t>Juan Alberto Diez Zuluaga</t>
  </si>
  <si>
    <t>ventas4@retina.com.co</t>
  </si>
  <si>
    <t>AMBICOL SERVICES S.A.S</t>
  </si>
  <si>
    <t>LUIS GABRIEL NOVA VARGAS</t>
  </si>
  <si>
    <t>ANA MARIA LIZARRONDO OLLO</t>
  </si>
  <si>
    <t>CARRERA 7 No. 68-70</t>
  </si>
  <si>
    <t>inmaculada@clinicalainmaculada.org</t>
  </si>
  <si>
    <t>ENRIQUE TURK FERNANDEZ</t>
  </si>
  <si>
    <t>AVENIDA EL DORADO No. 75 - 93</t>
  </si>
  <si>
    <t>avoviedo@mmm.com</t>
  </si>
  <si>
    <t>Hernan Adolfo Ramon Yerovi</t>
  </si>
  <si>
    <t>Calle 44 #8 -31</t>
  </si>
  <si>
    <t>B BRAUN MEDICAL S.A</t>
  </si>
  <si>
    <t>Rafael Antonio Salamanca</t>
  </si>
  <si>
    <t>transversal 93 51 93 Bodega 18</t>
  </si>
  <si>
    <t>info@ddb.com.co</t>
  </si>
  <si>
    <t>FARMAPOS LTDA</t>
  </si>
  <si>
    <t>fredy gerardo ortega traslaviña</t>
  </si>
  <si>
    <t>CARRERA 25 # 39 A 41</t>
  </si>
  <si>
    <t>SUMINISTRO DE TUBOS COLORIMÉTRICOS PARA LOS ANÁLISIS DE CONTROL DE CALIDAD DE AIRE MEDICINAL EN PRODUCCIÓN Y EN PUNTOS DE USO EN EL HOSPITAL MILITAR CENTRAL</t>
  </si>
  <si>
    <t>LICENCIAMIENTO DE USO DE LA PLATAFORMA, ADMINISTRACIÓN DE SERVIDORES Y SOPORTE PARA EL SISTEMA DE GESTIÓN ACADÉMICA DE LA ESCUELA DE ENFERMERÍA DEL HOSPITAL MILITAR CENTRAL</t>
  </si>
  <si>
    <t>FABIO LEON ALZATE RODRIGUEZ</t>
  </si>
  <si>
    <t>SUMINISTRO DE DESINFECTANTES E INSUMOS DE LIMPIEZA PARA LA CENTRAL DE ADECUACIÓN DE MEDICAMENTOS DEL HOSPITAL MILITAR CENTRAL</t>
  </si>
  <si>
    <t>INSTRUMENTACION S.A.</t>
  </si>
  <si>
    <t>G BARCO SA</t>
  </si>
  <si>
    <t>Walter Giraldo Gomez</t>
  </si>
  <si>
    <t>Cra 13 # 64 - 16 Of 333</t>
  </si>
  <si>
    <t>comercial@softwareit.com.co</t>
  </si>
  <si>
    <t>CALLE 83 A # 23 - 82</t>
  </si>
  <si>
    <t>HUMBERTO JAVIER DURAN CORTES</t>
  </si>
  <si>
    <t>MANUEL GONZÁLEZ</t>
  </si>
  <si>
    <t>CLL 98 N° 70 - 91 OFICINA 911</t>
  </si>
  <si>
    <t>RUBEN DARIO PERDOMO CASTAÑEDA</t>
  </si>
  <si>
    <t>CRA 18 N 93 25 OF 407</t>
  </si>
  <si>
    <t>lgalindo@clinicalsalesandmarketing.com</t>
  </si>
  <si>
    <t>MANTENIMIENTO PREVENTIVO (AFILADO, AJUSTE, LUBRICACIÓN Y DESMANCHADO) Y MANTENIMIENTO CORRECTIVO, INCUIDO REPUESTOS NUEVOS NO REMANOFACTURADOS PARA UNIDADES DE INSTRUMENTAL QUIRURQUICO DEL HOSPITAL MILITAR CENTRAL</t>
  </si>
  <si>
    <t>SUMINISTRO DE INSUMOS, CONSUMIBLES, ELEMENTOS ELECTRÓNICOS Y MATERIALES PARA REALIZAR MANTENIMIENTO DE LOS EQUIPOS BIOMÉDICOS DEL HOSPITAL MILITAR CENTRAL</t>
  </si>
  <si>
    <t>CMT COLOMBIA S.A.S</t>
  </si>
  <si>
    <t>Calle 77 #28b -13 Barrio Santa Sofia</t>
  </si>
  <si>
    <t>CONTRATAR EL SUMINISTRO DE ARREGLOS FLORALES PARA EL HOSPITAL MILITAR CENTRAL</t>
  </si>
  <si>
    <t>NELSON EMILIO POVEDA ACOSTA</t>
  </si>
  <si>
    <t>CRA 62 #96-35</t>
  </si>
  <si>
    <t>SUMINISTRO DE MATERIAL RADIACTIVO PARA REALIZAR ESTUDIOS DIAGNÓSTICOS CON LEUCOCITOS MARCADOS, DMSA Y ETIFENIN Y/O MEBROFENIN</t>
  </si>
  <si>
    <t>REYNEL STEVEN MORA ALFONSO</t>
  </si>
  <si>
    <t>LM INSTRUMENTS S.A.</t>
  </si>
  <si>
    <t>SANTIAGO PARDO TURRIAGO</t>
  </si>
  <si>
    <t>EQUITRONIC S.A.S</t>
  </si>
  <si>
    <t>JOSE GOETHE GUTIERREZ OSORIO</t>
  </si>
  <si>
    <t>Carrera 16 No 36 22</t>
  </si>
  <si>
    <t>fundaradic@hotmail.com</t>
  </si>
  <si>
    <t>PRESTACIÓN DE SERVICIOS PARA LA REALIZACIÓN DE LOS EXÁMENES MÉDICOS OCUPACIONALES Y LOS CORRESPONDIENTES PARACLÍNICOS DE ACUERDO AL RIESGO DE LOS ASPIRANTES Y TRABAJADORES DEL HOSPITAL MILITAR CENTRAL</t>
  </si>
  <si>
    <t>Aicardo Bonilla Velandia</t>
  </si>
  <si>
    <t>Carrera 21 A No. 172-17</t>
  </si>
  <si>
    <t>corporativo@hbsupplier.com</t>
  </si>
  <si>
    <t>Efren Rivas Angel</t>
  </si>
  <si>
    <t>calle 79A # 66-69</t>
  </si>
  <si>
    <t>efren.rivas@hotmail.com</t>
  </si>
  <si>
    <t>PARQUE JUANCHITO BODEGA B TERRAZA 6</t>
  </si>
  <si>
    <t>administradorcuentasclaves@alkamedica.com</t>
  </si>
  <si>
    <t>SUMINISTRO DE ELEMENTOS Y REPUESTOS PARA EL MANTENIMIENTO Y CRECIMIENTO DE LA RED DE DATOS DEL HOSPITAL MILITAR CENTRAL</t>
  </si>
  <si>
    <t>Felipe Jorge Risso Aubry</t>
  </si>
  <si>
    <t>Calle 100 No. 13 – 21 Oficina 503 Edificio Megatower Torre 2</t>
  </si>
  <si>
    <t>ANA FELISA GIRALDO VALENCIA</t>
  </si>
  <si>
    <t>Av. Cra 72 #80-94, Piso 12</t>
  </si>
  <si>
    <t>herlinda.morales@ge.com</t>
  </si>
  <si>
    <t>COMERANDINA INDUSTRIAL S.A.S</t>
  </si>
  <si>
    <t>comerandina.industrial@hotmail.com</t>
  </si>
  <si>
    <t>REYNEL STIVEN MORA ALFONSO</t>
  </si>
  <si>
    <t>SOFTWARE IT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</si>
  <si>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</si>
  <si>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GUSTAVO ADOLFO GALVIS PARADA</t>
  </si>
  <si>
    <t>RENOVACIÓN DEL SOPORTE Y MANTENIMIENTO DEL SOFTWARE DE MONITOREO DEL HOSPITAL MILITAR CENTRAL.</t>
  </si>
  <si>
    <t>Calle 75B n° 71A-09</t>
  </si>
  <si>
    <t>harold.duran@importsystem.com.co</t>
  </si>
  <si>
    <t>Angela Maria Cruz Pombo</t>
  </si>
  <si>
    <t>Calle 100 No. 7a - 81 Piso 6</t>
  </si>
  <si>
    <t>rgueva01@amgen.com</t>
  </si>
  <si>
    <t>JOSE ANTONIO CURREA DIAZ</t>
  </si>
  <si>
    <t>AVENIDA CALLE 26 82 70</t>
  </si>
  <si>
    <t>RAFAEL CAMACHO VILLAMIL</t>
  </si>
  <si>
    <t>RAFAEL ANTONIO DUQUE SALAZAR</t>
  </si>
  <si>
    <t>carrera 57 92-15</t>
  </si>
  <si>
    <t>JORGE HERNANDO PINZON CASTIBLANCO</t>
  </si>
  <si>
    <t>CALLE 12A No. 68C-03</t>
  </si>
  <si>
    <t>Jose Pablo Uribe Lopez</t>
  </si>
  <si>
    <t>Carrera 7ma #114-33 oficina 505 Edificio Scotiabank</t>
  </si>
  <si>
    <t>IVAN MAURICIO GOMEZ MALDONADO</t>
  </si>
  <si>
    <t>Cra 26 No. 85A - 32 Piso 2</t>
  </si>
  <si>
    <t>PURIFIL INTERNACIONAL LTDA</t>
  </si>
  <si>
    <t>FERNANDO CASTAÑO ÁVILA</t>
  </si>
  <si>
    <t>CARRERA 28 No. 83 - 31</t>
  </si>
  <si>
    <t>contratospurifil@gmail.com</t>
  </si>
  <si>
    <t>SUMINISTRO DE ALOINJERTOS, BANCO DE HUESO PARA EL ÁREA DE ORTOPEDIA Y TRAUMATOLOGÍA DEL HOSPITAL MILITAR CENTRAL</t>
  </si>
  <si>
    <t>JUAN FERNANDO CORRAL STRASSMANN</t>
  </si>
  <si>
    <t>CALLE 119 # 7 - 14 PISO 2 EDIFICIO SANTA ANA MEDICAL CENTER</t>
  </si>
  <si>
    <t>MARTHA CONSUELO ROMERO</t>
  </si>
  <si>
    <t>VALOR VIGENCIA 2023</t>
  </si>
  <si>
    <t>001/2022</t>
  </si>
  <si>
    <t>CD-001-2022-HOMIL</t>
  </si>
  <si>
    <t>https://community.secop.gov.co/Public/Tendering/OpportunityDetail/Index?noticeUID=CO1.NTC.2707901&amp;isFromPublicArea=True&amp;isModal=true&amp;asPopupView=true</t>
  </si>
  <si>
    <t>SISTEMAS Y ASESORIAS DE COLOMBIA S.A.</t>
  </si>
  <si>
    <t>ACTUALIZACIÓN, SOPORTE Y CONSULTORÍA PARA EL SISTEMA DE INFORMACIÓN DINÁMICA GERENCIAL HOSPITALARIA. NET</t>
  </si>
  <si>
    <t>FÉLIX A. PALACIOS</t>
  </si>
  <si>
    <t>002/2022</t>
  </si>
  <si>
    <t>CD-002-2022-HOMIL</t>
  </si>
  <si>
    <t>https://community.secop.gov.co/Public/Tendering/OpportunityDetail/Index?noticeUID=CO1.NTC.2707127&amp;isFromPublicArea=True&amp;isModal=true&amp;asPopupView=true</t>
  </si>
  <si>
    <t>RENOVACIÓN, ACTUALIZACIÓN Y SOPORTE TÉCNICO DE SOFTWARE SUITE VISION EMPRESARIAL DEL HOSPITAL MILITAR CENTRAL</t>
  </si>
  <si>
    <t>003/2022</t>
  </si>
  <si>
    <t>004/2022</t>
  </si>
  <si>
    <t>CD-004-2022-HOMIL</t>
  </si>
  <si>
    <t>https://community.secop.gov.co/Public/Tendering/OpportunityDetail/Index?noticeUID=CO1.NTC.2797733&amp;isFromPublicArea=True&amp;isModal=true&amp;asPopupView=true</t>
  </si>
  <si>
    <t>CONTRATAR LOS SERVICIOS PROFESIONALES DE UN ABOGADO EXTERNO EN MATERIA LABORAL Y ADMINISTRATIVA, CON EL FIN DE BRINDAR APOYO A LA OFICINA ASESORA JURIDICA, EN ATENCION A LAS NECESIDADES DE LAS DIFERENTES AREAS DEL HOSPITAL MILITAR CENTRAL PARA EL AÑO 2022</t>
  </si>
  <si>
    <t>MC-002-2022-HOMIL</t>
  </si>
  <si>
    <t>https://community.secop.gov.co/Public/Tendering/OpportunityDetail/Index?noticeUID=CO1.NTC.2753766&amp;isFromPublicArea=True&amp;isModal=true&amp;asPopupView=true</t>
  </si>
  <si>
    <t>ALQUILER DE MARCO DE ESTEREOTAXIA PARA LA REALIZACIÓN DE PROCEDIMIENTOS DEL SERVICIO DE NEUROCIRUGÍA DEL HOSPITAL MILITAR CENTRAL</t>
  </si>
  <si>
    <t>005/2022</t>
  </si>
  <si>
    <t>CD-005-2022-HOMIL</t>
  </si>
  <si>
    <t>https://community.secop.gov.co/Public/Tendering/OpportunityDetail/Index?noticeUID=CO1.NTC.2798278&amp;isFromPublicArea=True&amp;isModal=true&amp;asPopupView=true</t>
  </si>
  <si>
    <t>CONTRATACIÓN DE UN ABOGADO EXTERNO EN MATERIA DE RESPONSABILIDAD DEL ESTADO POR FALLA MÉDICA PARA LA OFICINA ASESORA JURÍDICA DEL HOSPITAL MILITAR CENTRAL</t>
  </si>
  <si>
    <t>006/2022</t>
  </si>
  <si>
    <t>007/2022</t>
  </si>
  <si>
    <t>PRESTACIÓN DE SERVICIOS DE RECOLECCIÓN, TRANSPORTE, ALMACENAMIENTO TEMPORAL, TRATAMIENTO Y DISPOSICIÓN FINAL DE RESIDUOS PELIGROSOS DE RIESGO BIOLÓGICO PARA EL HOSPITAL MILITAR CENTRAL</t>
  </si>
  <si>
    <t>CD-003-2022-HOMIL</t>
  </si>
  <si>
    <t>https://community.secop.gov.co/Public/Tendering/OpportunityDetail/Index?noticeUID=CO1.NTC.2730284&amp;isFromPublicArea=True&amp;isModal=true&amp;asPopupView=true</t>
  </si>
  <si>
    <t>008/2022</t>
  </si>
  <si>
    <t>009/2022</t>
  </si>
  <si>
    <t>MC-004-2022-HOMIL</t>
  </si>
  <si>
    <t>https://community.secop.gov.co/Public/Tendering/OpportunityDetail/Index?noticeUID=CO1.NTC.2800205&amp;isFromPublicArea=True&amp;isModal=true&amp;asPopupView=true</t>
  </si>
  <si>
    <t>MARTHA CONSUELO ROMERO TOORES</t>
  </si>
  <si>
    <t>010/2022</t>
  </si>
  <si>
    <t>MC-003-2022-HOMIL</t>
  </si>
  <si>
    <t>https://community.secop.gov.co/Public/Tendering/OpportunityDetail/Index?noticeUID=CO1.NTC.2800520&amp;isFromPublicArea=True&amp;isModal=true&amp;asPopupView=true</t>
  </si>
  <si>
    <t>MILMEDICAL EQUIPO S.A.S</t>
  </si>
  <si>
    <t>011/2022</t>
  </si>
  <si>
    <t>MC-006-2022-HOMIL</t>
  </si>
  <si>
    <t>https://community.secop.gov.co/Public/Tendering/OpportunityDetail/Index?noticeUID=CO1.NTC.2809492&amp;isFromPublicArea=True&amp;isModal=true&amp;asPopupView=true</t>
  </si>
  <si>
    <t>012/2022</t>
  </si>
  <si>
    <t>SA-001-2022-HOMIL</t>
  </si>
  <si>
    <t>https://community.secop.gov.co/Public/Tendering/OpportunityDetail/Index?noticeUID=CO1.NTC.2648409&amp;isFromPublicArea=True&amp;isModal=true&amp;asPopupView=true</t>
  </si>
  <si>
    <t>RH S.A.S</t>
  </si>
  <si>
    <t>MANUEL GUILLERMO VALLECILLA PERDOMO</t>
  </si>
  <si>
    <t>CRA 24 13 387</t>
  </si>
  <si>
    <t>coordinacionsuroccidente@rhsas.com.co</t>
  </si>
  <si>
    <t>013/2022</t>
  </si>
  <si>
    <t>CD-008-2022-HOMIL</t>
  </si>
  <si>
    <t>https://community.secop.gov.co/Public/Tendering/OpportunityDetail/Index?noticeUID=CO1.NTC.2827883&amp;isFromPublicArea=True&amp;isModal=true&amp;asPopupView=true</t>
  </si>
  <si>
    <t>BRISTOL MYERS SQUIBB DE COLOMBIA LTDA</t>
  </si>
  <si>
    <t>SUMINISTRO DE MEDICAMENTOS DE ALTO COSTO, ABATACEPT (PILIMUMAB, NIVOLUMAB DE 40 MG Y NIVOLUMAB PARA PACIENTES DE SSFM DEL HOSPITAL MILITAR CENTRAL</t>
  </si>
  <si>
    <t>014/2022</t>
  </si>
  <si>
    <t>MC-009-2022-HOMIL</t>
  </si>
  <si>
    <t>https://community.secop.gov.co/Public/Tendering/OpportunityDetail/Index?noticeUID=CO1.NTC.2825551&amp;isFromPublicArea=True&amp;isModal=true&amp;asPopupView=true</t>
  </si>
  <si>
    <t>MANTENIMIENTO PREVENTIVO Y CORRECTIVO GENERAL INCLUSIÓN DE REPUESTOS NUEVOS NO REMANOFACTURADOS PARA LOS SETS DE INSTRUMENTAL MARCA KARL STORZ DEL HOSPITAL MILITAR CENTRAL</t>
  </si>
  <si>
    <t>015/2022</t>
  </si>
  <si>
    <t>CD-007-2022-HOMIL</t>
  </si>
  <si>
    <t>https://community.secop.gov.co/Public/Tendering/OpportunityDetail/Index?noticeUID=CO1.NTC.2821041&amp;isFromPublicArea=True&amp;isModal=true&amp;asPopupView=true</t>
  </si>
  <si>
    <t>SUMINISTRO DE LOS MEDICAMENTOS DE ALTO COSTO, CETUXIMAB (ERBITUX), PARA PACIENTES DEL SSFM DEL HOSPITAL MILITAR CENTRAL.</t>
  </si>
  <si>
    <t>MARTHA ROMERO - GEORGE CESPEDES</t>
  </si>
  <si>
    <t>016/2022</t>
  </si>
  <si>
    <t>CD-010-2022-HOMIL</t>
  </si>
  <si>
    <t>https://community.secop.gov.co/Public/Tendering/OpportunityDetail/Index?noticeUID=CO1.NTC.2830646&amp;isFromPublicArea=True&amp;isModal=true&amp;asPopupView=true</t>
  </si>
  <si>
    <t>FRESENIUS KABI COLOMBIA S.A</t>
  </si>
  <si>
    <t>SUMINISTRO DE MEDICAMENTO DE ALTO COSTO GLUTAMINA (DIPEPTIVEN) PARA PACIENTES DEL HOSPITAL MILITAR CENTRAL.</t>
  </si>
  <si>
    <t>017/2022</t>
  </si>
  <si>
    <t>MC-013-2022-HOMIL</t>
  </si>
  <si>
    <t>https://community.secop.gov.co/Public/Tendering/OpportunityDetail/Index?noticeUID=CO1.NTC.2835179&amp;isFromPublicArea=True&amp;isModal=true&amp;asPopupView=true</t>
  </si>
  <si>
    <t>CONTROL DE CALIDAD, PRUEBA DE PRECISIÓN Y CALIBRACION DE LOS ACTIVÍMETROS MARCA CAPINTEC Y BIODEX DEL SERVICIO DE MEDICINA NUCLEAR DEL HOSPITAL MILITAR CENTRAL</t>
  </si>
  <si>
    <t>018/2022</t>
  </si>
  <si>
    <t>CD-011-2022-HOMIL</t>
  </si>
  <si>
    <t>https://community.secop.gov.co/Public/Tendering/OpportunityDetail/Index?noticeUID=CO1.NTC.2836868&amp;isFromPublicArea=True&amp;isModal=true&amp;asPopupView=true</t>
  </si>
  <si>
    <t>MERCK SHARRP &amp; DOHME COLOMBIA</t>
  </si>
  <si>
    <t>SUMINISTRAR MEDICAMENTOS DE ALTO COSTO PEMBROLIZUMAB (KEYTRUDA) Y SUGAMMADEX (BRIDION) CON EL FIN DE SER DISPENSADOS A LOS PACIENTES ATENDIDOS POR PARTE DEL HOSPITAL MILITAR CENTRAL</t>
  </si>
  <si>
    <t>019/2022</t>
  </si>
  <si>
    <t>CD-012-2022-HOMIL</t>
  </si>
  <si>
    <t>https://community.secop.gov.co/Public/Tendering/OpportunityDetail/Index?noticeUID=CO1.NTC.2836867&amp;isFromPublicArea=True&amp;isModal=true&amp;asPopupView=true</t>
  </si>
  <si>
    <t>SUMINISTRAR MEDICAMENTOS DE ALTO COSTO OBINUTUZUMAB ( GAZYVA ), OCRELIZUMAB (OCREVUS ), TOCILIZUMAB (ACTEMRA ), PERTUZUMAB (PERJETA ) Y TRASTUZUMAB EMTANSINA T-DM1 ( KADCY) CON EL FIN DE SER DISPENSADOS A LOS PACIENTES ATENDIDOS POR PARTE DEL HOSPITAL MILITAR CENTRAL</t>
  </si>
  <si>
    <t>020/2021</t>
  </si>
  <si>
    <t>012-2022</t>
  </si>
  <si>
    <t>MC-012-2022-HOMIL</t>
  </si>
  <si>
    <t>https://community.secop.gov.co/Public/Tendering/OpportunityDetail/Index?noticeUID=CO1.NTC.2834065&amp;isFromPublicArea=True&amp;isModal=true&amp;asPopupView=true</t>
  </si>
  <si>
    <t>VELEZ LAB Y CIA S EN C</t>
  </si>
  <si>
    <t>SUMINISTRO DE REACTIVOS E INSUMOS DESTINADOS PARA EL ÁREA DE LABORATORIO CLÍNICO DEL HOSPITAL MILITAR CENTRAL ELECTROLITOS EN SUDOR</t>
  </si>
  <si>
    <t xml:space="preserve">MARTHA ROMERO </t>
  </si>
  <si>
    <t>022/2022</t>
  </si>
  <si>
    <t>MC-018-2022-HOMIL</t>
  </si>
  <si>
    <t>https://community.secop.gov.co/Public/Tendering/OpportunityDetail/Index?noticeUID=CO1.NTC.2835313&amp;isFromPublicArea=True&amp;isModal=true&amp;asPopupView=true</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</si>
  <si>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</si>
  <si>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</si>
  <si>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023/2022</t>
  </si>
  <si>
    <t>MC-008-2022-HOMIL</t>
  </si>
  <si>
    <t>https://community.secop.gov.co/Public/Tendering/OpportunityDetail/Index?noticeUID=CO1.NTC.2819308&amp;isFromPublicArea=True&amp;isModal=true&amp;asPopupView=true</t>
  </si>
  <si>
    <t>GEORGE CESPEDES</t>
  </si>
  <si>
    <t>024-2022</t>
  </si>
  <si>
    <t>009-2022</t>
  </si>
  <si>
    <t>FIRSRAD S.A.S</t>
  </si>
  <si>
    <t>PRESTACIÓN DE SERVICIOS PROFESIONALES CON PERSONA JURÍDICA DE UN FÍSICO MÉDICO ESPECIALISTA EN PROTECCIÓN RADIOLÓGICA PARA LOS SERVICIOS QUE HACEN USO DE RADIACIONES IONIZANTES Y MATERIAL RADIACTIVO EN EL HOSPITAL MILITAR CENTRAL</t>
  </si>
  <si>
    <t>URIEL CHICA VILLEGAS</t>
  </si>
  <si>
    <t>Carrera 64a No 22 41</t>
  </si>
  <si>
    <t>fisrad.sas@gmail.com</t>
  </si>
  <si>
    <t>025-2022</t>
  </si>
  <si>
    <t>026/2022</t>
  </si>
  <si>
    <t>MC-014-2022-HOMIL</t>
  </si>
  <si>
    <t>https://community.secop.gov.co/Public/Tendering/OpportunityDetail/Index?noticeUID=CO1.NTC.2837808&amp;isFromPublicArea=True&amp;isModal=true&amp;asPopupView=true</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</si>
  <si>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</si>
  <si>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</si>
  <si>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</si>
  <si>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014-2022</t>
  </si>
  <si>
    <t>028/2022</t>
  </si>
  <si>
    <t>CD-016-2022-HOMIL</t>
  </si>
  <si>
    <t>https://community.secop.gov.co/Public/Tendering/OpportunityDetail/Index?noticeUID=CO1.NTC.2849235&amp;isFromPublicArea=True&amp;isModal=true&amp;asPopupView=true</t>
  </si>
  <si>
    <t>SUMINISTRO DE ELEMENTOS, INSUMOS Y DISPOSITIVOS MEDICOS COMPATIBLES CON LOS EQUIPOS CONSTELLATION Y CENTURION DE SALA DE CIRUGIA PARA LOS PROCEDIMIENTOS QUIRURGICOS DEL SERVICIO DE OFTALMOLOGIA DEL HOSPITAL MILITAR CENTRAL</t>
  </si>
  <si>
    <t>029/2022</t>
  </si>
  <si>
    <t>CD-014-2022-HOMIL</t>
  </si>
  <si>
    <t>https://community.secop.gov.co/Public/Tendering/OpportunityDetail/Index?noticeUID=CO1.NTC.2845608&amp;isFromPublicArea=True&amp;isModal=true&amp;asPopupView=true</t>
  </si>
  <si>
    <t>SUMINISTRO DE MEDICAMENTOS DE ALTO COSTO (BRENTUXIMAB Y VEDOLIZUMAB) PARA PACIENTES DEL HOSPITAL MILITAR CENTRAL</t>
  </si>
  <si>
    <t>luz-amanda.torres@takeda.com</t>
  </si>
  <si>
    <t>030/2022</t>
  </si>
  <si>
    <t>028-2022</t>
  </si>
  <si>
    <t>MC-028-2022-HOMIL</t>
  </si>
  <si>
    <t>https://community.secop.gov.co/Public/Tendering/OpportunityDetail/Index?noticeUID=CO1.NTC.2851103&amp;isFromPublicArea=True&amp;isModal=true&amp;asPopupView=true</t>
  </si>
  <si>
    <t>PRESTACIÓN DE SERVICIO DE RECOLECCIÓN, TRANSPORTE, TRATAMIENTO Y DISPOSICIÓN FINAL DE RESIDUOS PELIGROSOS DE RIESGO QUÍMICO.</t>
  </si>
  <si>
    <t>REYNEL STEVEN MORA</t>
  </si>
  <si>
    <t>031/2022</t>
  </si>
  <si>
    <t>019-2022</t>
  </si>
  <si>
    <t>MC-019-2022-HOMIL</t>
  </si>
  <si>
    <t>https://community.secop.gov.co/Public/Tendering/OpportunityDetail/Index?noticeUID=CO1.NTC.2845488&amp;isFromPublicArea=True&amp;isModal=true&amp;asPopupView=true</t>
  </si>
  <si>
    <t>VERDE ECOLOGICO S.A.S</t>
  </si>
  <si>
    <t>Alvaro Paez Rodriguez</t>
  </si>
  <si>
    <t>Avenida Suba # 103B - 59 Oficina 301</t>
  </si>
  <si>
    <t>direccionfinanciera@verdeecologico.com.co</t>
  </si>
  <si>
    <t>032/2022</t>
  </si>
  <si>
    <t>023-2022</t>
  </si>
  <si>
    <t>MC-023-2022-HOMIL</t>
  </si>
  <si>
    <t>https://community.secop.gov.co/Public/Tendering/OpportunityDetail/Index?noticeUID=CO1.NTC.2847645&amp;isFromPublicArea=True&amp;isModal=true&amp;asPopupView=true</t>
  </si>
  <si>
    <t>MANTENIMIENTO PREVENTIVO Y LOS CORRECTIVOS QUE SEAN NECESARIOS INCLUIDO REPUESTOS ORIGINALES NUEVOS, NO REMANOFACTURADOS PARA LAS CABINAS DE FLUJO LAMINAR DE MARCA NUAIRE Y C4 RESPECTIVAMENTE DEL HOSPITAL MILITAR CENTRAL</t>
  </si>
  <si>
    <t>RAFAE.L ANTONIO DUQUE SALAZAR</t>
  </si>
  <si>
    <t>nstrutecnical@gmail.com</t>
  </si>
  <si>
    <t>033-2022</t>
  </si>
  <si>
    <t>034-2022</t>
  </si>
  <si>
    <t>022-2022</t>
  </si>
  <si>
    <t>MC-022-2022-HOMIL</t>
  </si>
  <si>
    <t>https://community.secop.gov.co/Public/Tendering/OpportunityDetail/Index?noticeUID=CO1.NTC.2845489&amp;isFromPublicArea=True&amp;isModal=true&amp;asPopupView=true</t>
  </si>
  <si>
    <t>"SUMINISTRO DE ELEMENTOS E INSUMOS PARA LA EJECUCION DE PROCESOS DE LIMPIEZA Y LAVADO DE ROPA PARA EL AREA DE LAVANDERIA EN EL HOSPITAL MILITAR CENTRAL".</t>
  </si>
  <si>
    <t>Lucila Verano Vallejo</t>
  </si>
  <si>
    <t>Calle 14 N° 10-75</t>
  </si>
  <si>
    <t>035/2022</t>
  </si>
  <si>
    <t>006-2022</t>
  </si>
  <si>
    <t>CD-006-2022-HOMIL</t>
  </si>
  <si>
    <t>https://community.secop.gov.co/Public/Tendering/OpportunityDetail/Index?noticeUID=CO1.NTC.2852895&amp;isFromPublicArea=True&amp;isModal=true&amp;asPopupView=true</t>
  </si>
  <si>
    <t>MANTENIMIENTO PREVENTIVO Y LOS CORRECTIVOS QUE SEAN NECESARIOS INCLUIDO REPUESTOS ORIGINALES NUEVOS NO REMANUFACTURADOS PARA LOS EQUIPOS DE MARCA ALCON (UNIDAD VITRECTOMIA CON SISTEMA DUAL) DEL SERVICIO DE OFTALMOLOGÍA DEL HOSPITAL MILITAR CENTRAL</t>
  </si>
  <si>
    <t>036/2022</t>
  </si>
  <si>
    <t>005-2022</t>
  </si>
  <si>
    <t>SA-005-2022-HOMIL</t>
  </si>
  <si>
    <t>https://community.secop.gov.co/Public/Tendering/OpportunityDetail/Index?noticeUID=CO1.NTC.2815336&amp;isFromPublicArea=True&amp;isModal=true&amp;asPopupView=true</t>
  </si>
  <si>
    <t>SUMINISTRO DE INSUMOS Y MATERIAL RADIACTIVO PARA EL SERVICIO DE MEDICINA NUCLEAR DEL HOSPITAL MILITAR CENTRAL</t>
  </si>
  <si>
    <t>037-2022</t>
  </si>
  <si>
    <t>015-2022</t>
  </si>
  <si>
    <t>CD-015-2022-HOMIL</t>
  </si>
  <si>
    <t>https://community.secop.gov.co/Public/Tendering/OpportunityDetail/Index?noticeUID=CO1.NTC.2856721&amp;isFromPublicArea=True&amp;isModal=true&amp;asPopupView=true</t>
  </si>
  <si>
    <t>SUMINISTRAR MEDICAMENTOS DE ALTO COSTO (AFLIBERCEPT) CON EL FIN DE SER DISPENSADOS A LOS PACIENTES ATENDIDOS POR PARTE DEL HOSPITAL MILITAR CENTRAL</t>
  </si>
  <si>
    <t>038/2022</t>
  </si>
  <si>
    <t>002-2022</t>
  </si>
  <si>
    <t>SASS-002-2022-HOMIL</t>
  </si>
  <si>
    <t>https://community.secop.gov.co/Public/Tendering/OpportunityDetail/Index?noticeUID=CO1.NTC.2800203&amp;isFromPublicArea=True&amp;isModal=true&amp;asPopupView=true</t>
  </si>
  <si>
    <t>SOCIEDAD DE CIRUGIA OCULAR</t>
  </si>
  <si>
    <t>Carrera 16 #97 -46 Torre A Local 2 Edificio Torre 97</t>
  </si>
  <si>
    <t>029-2022</t>
  </si>
  <si>
    <t>LA CAROLINA MEDICAL IPS</t>
  </si>
  <si>
    <t>HAROLDO HERNANDO JULIAO NACITH</t>
  </si>
  <si>
    <t>040/2022</t>
  </si>
  <si>
    <t>031-2022</t>
  </si>
  <si>
    <t>MC-031-2022-HOMIL</t>
  </si>
  <si>
    <t>https://community.secop.gov.co/Public/Tendering/OpportunityDetail/Index?noticeUID=CO1.NTC.2854611&amp;isFromPublicArea=True&amp;isModal=true&amp;asPopupView=true</t>
  </si>
  <si>
    <t>PRESTACIÓN DE SERVICIOS DE MANTENIMIENTO PREVENTIVO Y CORRECTIVO PARA LOS SETS DE INSTRUMENTAL ESPECIALIZADO MARCA AESCULAP DE LOS SERVICIOS QUIRÚRGICOS DE CIRUGÍA PLÁSTICA Y CIRUGÍA CARDIOVASCULAR DEL HOSPITAL MILITAR CENTRAL</t>
  </si>
  <si>
    <t>041/2022</t>
  </si>
  <si>
    <t>030-2022</t>
  </si>
  <si>
    <t>MC-030-2022-HOMIL</t>
  </si>
  <si>
    <t>https://community.secop.gov.co/Public/Tendering/OpportunityDetail/Index?noticeUID=CO1.NTC.2857753&amp;isFromPublicArea=True&amp;isModal=true&amp;asPopupView=true</t>
  </si>
  <si>
    <t>L.A.S ELECTROMEDICINA S.A.S</t>
  </si>
  <si>
    <t>SUMINISTRO DE INSUMOS DE RADIOLOGÍA PARA EL SERVICIO DE IMÁGENES DIAGNÓSTICAS DEL HOSPITAL MILITAR CENTRAL  (LOTE 1)</t>
  </si>
  <si>
    <t>Magda Andrea Sanchez Gonzalez</t>
  </si>
  <si>
    <t>Avenida Calle 26 No 96 J - 66. Complejo Empresarial Optimus. Local 23 y 24</t>
  </si>
  <si>
    <t>contratacion@laselectromedicina.com</t>
  </si>
  <si>
    <t>042/2022</t>
  </si>
  <si>
    <t>IMPULMEDICOS S.A.S</t>
  </si>
  <si>
    <t>SUMINISTRO DE INSUMOS DE RADIOLOGÍA PARA EL SERVICIO DE IMÁGENES DIAGNÓSTICAS DEL HOSPITAL MILITAR CENTRAL (LOTE 2,3,4)</t>
  </si>
  <si>
    <t>043/2022</t>
  </si>
  <si>
    <t>021-2022</t>
  </si>
  <si>
    <t>MC-021-2022-HOMIL</t>
  </si>
  <si>
    <t>https://community.secop.gov.co/Public/Tendering/OpportunityDetail/Index?noticeUID=CO1.NTC.2845010&amp;isFromPublicArea=True&amp;isModal=true&amp;asPopupView=true</t>
  </si>
  <si>
    <t>PHARMAPLUS S.A.S</t>
  </si>
  <si>
    <t>SUMINISTRO DE FÓRMULAS LÁCTEAS INFANTILES, SUPLEMENTOS NUTRICIONALES Y COMPLEMENTOS PARA PACIENTES EN EL SERVICIO DE HOSPITALIZACION DEL HOSPITAL MILITAR CENTRAL. LOTES 2 Y 5</t>
  </si>
  <si>
    <t>JESUS EDUARDO LOPEZ CAMARGO</t>
  </si>
  <si>
    <t>calle 86 NO. 27-54</t>
  </si>
  <si>
    <t>licitaciones@pharmaplus.com</t>
  </si>
  <si>
    <t>044/2022</t>
  </si>
  <si>
    <t>SA-021-2022-HOMIL</t>
  </si>
  <si>
    <t>https://community.secop.gov.co/Public/Tendering/OpportunityDetail/Index?noticeUID=CO1.NTC.2867801&amp;isFromPublicArea=True&amp;isModal=true&amp;asPopupView=true</t>
  </si>
  <si>
    <t>SUMINISTRO DE FÓRMULAS LÁCTEAS INFANTILES, SUPLEMENTOS NUTRICIONALES Y COMPLEMENTOS PARA PACIENTES EN EL SERVICIO DE HOSPITALIZACION DEL HOSPITAL MILITAR CENTRAL. LOTES 3, 7, 8, 9, 10, 11 Y 13.</t>
  </si>
  <si>
    <t>carrera 25 # 39 a 41</t>
  </si>
  <si>
    <t>045/2022</t>
  </si>
  <si>
    <t>SUMINISTRO DE FÓRMULAS LÁCTEAS INFANTILES, SUPLEMENTOS NUTRICIONALES Y COMPLEMENTOS PARA PACIENTES EN EL SERVICIO DE HOSPITALIZACION DEL HOSPITAL MILITAR CENTRAL. LOTES 1, 4 Y 6.</t>
  </si>
  <si>
    <t>046/2022</t>
  </si>
  <si>
    <t>SUMINISTRO DE FÓRMULAS LÁCTEAS INFANTILES, SUPLEMENTOS NUTRICIONALES Y COMPLEMENTOS PARA PACIENTES EN EL SERVICIO DE HOSPITALIZACION DEL HOSPITAL MILITAR CENTRAL. LOTES 14 Y 15.</t>
  </si>
  <si>
    <t>047/2022</t>
  </si>
  <si>
    <t>027-2022</t>
  </si>
  <si>
    <t>MC-027-2022-HOMIL</t>
  </si>
  <si>
    <t>https://community.secop.gov.co/Public/Tendering/OpportunityDetail/Index?noticeUID=CO1.NTC.2857358&amp;isFromPublicArea=True&amp;isModal=true&amp;asPopupView=true</t>
  </si>
  <si>
    <t>SUMINISTRO DE CONTROL DE CALIDAD EXTERNO PARA LAS ÁREAS DE INMUNOSEROLOGÍA E INMUNOHEMATOLOGÍA Y SERVICIO PRETRANSFUSIONAL DEL BANCO DE SANGRE DEL HOSPITAL MILITAR CENTRAL</t>
  </si>
  <si>
    <t>048/2022</t>
  </si>
  <si>
    <t>013-2022</t>
  </si>
  <si>
    <t>CD-013-2022-HOMIL</t>
  </si>
  <si>
    <t>https://community.secop.gov.co/Public/Tendering/OpportunityDetail/Index?noticeUID=CO1.NTC.2853105&amp;isFromPublicArea=True&amp;isModal=true&amp;asPopupView=true</t>
  </si>
  <si>
    <t>JANSEN CILAG S.A.S</t>
  </si>
  <si>
    <t>SUMINISTRO DE EL MEDICAMENTO DE ALTO COSTO (DARATUMUMAB,) PARA PACIENTES DEL SSFM DEL HOSPITAL MILITAR CENTRAL</t>
  </si>
  <si>
    <t>049/2022</t>
  </si>
  <si>
    <t>032-2022</t>
  </si>
  <si>
    <t>MC-049-2022-HOMIL</t>
  </si>
  <si>
    <t>https://community.secop.gov.co/Public/Tendering/OpportunityDetail/Index?noticeUID=CO1.NTC.2880214&amp;isFromPublicArea=True&amp;isModal=true&amp;asPopupView=true</t>
  </si>
  <si>
    <t>MANTENIMIENTO PREVENTIVO Y CORRECTIVO GENERAL CON SUMINISTRO DE REPUESTOS NUEVOS NO REMANUFACTURADOS AL SISTEMA DE VACIO MARCA KAESER DEL HOSPITAL MILITAR CENTRAL</t>
  </si>
  <si>
    <t>RAFAEL ANTONIO DUQUE SALAZSR</t>
  </si>
  <si>
    <t>Autopista Medellin Km 6.3 Vereda La Punta</t>
  </si>
  <si>
    <t>TENJO-CUNDINAMARCA</t>
  </si>
  <si>
    <t>050/2022</t>
  </si>
  <si>
    <t>MC-033-2022-HOMIL</t>
  </si>
  <si>
    <t>https://community.secop.gov.co/Public/Tendering/OpportunityDetail/Index?noticeUID=CO1.NTC.2861020&amp;isFromPublicArea=True&amp;isModal=true&amp;asPopupView=true</t>
  </si>
  <si>
    <t>MANTENIMIENTO PREVENTIVO Y CORRECTIVO GENERAL, INCLUSIÓN DE REPUESTOS NUEVOS NO REMANOFACTURADOS Y DEMÁS REPARACIONES QUE SE PRESENTEN Y SEAN NECESARIAS PARA LA ÓPTIMA PRESTACIÓN DE LOS SERVICIOS DE LA ENTIDAD HOSPITALARIA DEL SISTEMA DE CORREO NEUMÁTICO MARCA SWISSLOG MODELO: TRANSPONET TIPO 2 VÍAS DEL HOSPITAL</t>
  </si>
  <si>
    <t>039-2022</t>
  </si>
  <si>
    <t>052/2022</t>
  </si>
  <si>
    <t>001-2022</t>
  </si>
  <si>
    <t>LP-001-2022-HOMIL</t>
  </si>
  <si>
    <t>https://community.secop.gov.co/Public/Tendering/OpportunityDetail/Index?noticeUID=CO1.NTC.2805530&amp;isFromPublicArea=True&amp;isModal=true&amp;asPopupView=true</t>
  </si>
  <si>
    <t>SUMINISTRO DE MEDIOS DE CONTRASTE E INSUMOS DE RADIOLOGÍA PARA LOS DIFERENTES ESTUDIOS Y PROCEDIMIENTOS QUE REALIZA EL SERVICIO DE RADIOLOGÍA DEL HOSPITAL MILITAR CENTRAL (LOTE 3)</t>
  </si>
  <si>
    <t>coordinacionadmin.bogota@rpmedicas.co</t>
  </si>
  <si>
    <t>053/2022</t>
  </si>
  <si>
    <t>SUMINISTRO DE MEDIOS DE CONTRASTE E INSUMOS DE RADIOLOGÍA PARA LOS DIFERENTES ESTUDIOS Y PROCEDIMIENTOS QUE REALIZA EL SERVICIO DE RADIOLOGÍA DEL HOSPITAL MILITAR CENTRAL (LOTES 1Y 2)</t>
  </si>
  <si>
    <t>054/2022</t>
  </si>
  <si>
    <t>026-2022</t>
  </si>
  <si>
    <t>MC-026-2022-HOMIL</t>
  </si>
  <si>
    <t>https://community.secop.gov.co/Public/Tendering/OpportunityDetail/Index?noticeUID=CO1.NTC.2857387&amp;isFromPublicArea=True&amp;isModal=true&amp;asPopupView=true</t>
  </si>
  <si>
    <t>NEPA2008@HOTMAIL.COM</t>
  </si>
  <si>
    <t>055/2022</t>
  </si>
  <si>
    <t>MC-037-2022-HOMIL</t>
  </si>
  <si>
    <t>https://community.secop.gov.co/Public/Tendering/OpportunityDetail/Index?noticeUID=CO1.NTC.2865096&amp;isFromPublicArea=True&amp;isModal=true&amp;asPopupView=true</t>
  </si>
  <si>
    <t>MANTENIMIENTO PREVENTIVO Y CORRECTIVO PARA LOS SETS DE INSTRUMENTAL ESPECIALIZADO MARCA WOLF CON TODOS SUS ACCESORIOS E INCLUYENDO LOS REPUESTOS NECESARIOS CON EL FIN DE PRESTAR LOS SERVICIOS QUIRÚRGICOS DE SALAS DE CIRUGÍA DEL HOSPITAL MILITAR CENTRAL</t>
  </si>
  <si>
    <t>056/2022</t>
  </si>
  <si>
    <t>043-2022</t>
  </si>
  <si>
    <t>MC-043-2022-HOMIL</t>
  </si>
  <si>
    <t>https://community.secop.gov.co/Public/Tendering/OpportunityDetail/Index?noticeUID=CO1.NTC.2871737&amp;isFromPublicArea=True&amp;isModal=true&amp;asPopupView=true</t>
  </si>
  <si>
    <t>SUMINISTRO DE REPUESTOS ORIGINALES - NUEVOS NO REMANOFACTURADOS PARA LOS DESFIBRILADORES Y MONITORES DE SIGNOS VITALES MARCA NIHON KOHDEN DE LOS DIFERENTES SERVICIOS DEL HOSPITAL MILITAR CENTRAL</t>
  </si>
  <si>
    <t>057/2022</t>
  </si>
  <si>
    <t>MC-025-2022-HOMIL</t>
  </si>
  <si>
    <t>https://community.secop.gov.co/Public/Tendering/OpportunityDetail/Index?noticeUID=CO1.NTC.2863391&amp;isFromPublicArea=True&amp;isModal=true&amp;asPopupView=true</t>
  </si>
  <si>
    <t>ANDEZ ALIANZAS ESTRATEGICAS S.A.S</t>
  </si>
  <si>
    <t>SUMINISTRO E INTALACION DE SEÑALIZACIÓN AQUITECTONICA PARA EL HOSPITAL MILITAR CENTRAL</t>
  </si>
  <si>
    <t>Angie Ximena Pastor Martínez</t>
  </si>
  <si>
    <t>Vereda El Corzo</t>
  </si>
  <si>
    <t>andezalianzasestrategicas@gmail.com</t>
  </si>
  <si>
    <t>058-2022</t>
  </si>
  <si>
    <t>020-2022</t>
  </si>
  <si>
    <t>MC-020-2022-HOMIL</t>
  </si>
  <si>
    <t>https://community.secop.gov.co/Public/Tendering/OpportunityDetail/Index?noticeUID=CO1.NTC.2872006&amp;isFromPublicArea=True&amp;isModal=true&amp;asPopupView=true</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</si>
  <si>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</si>
  <si>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</si>
  <si>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</si>
  <si>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ADQUISICIION</t>
  </si>
  <si>
    <t>061/2022</t>
  </si>
  <si>
    <t>044-2022</t>
  </si>
  <si>
    <t>MC-044-2022-HOMIL</t>
  </si>
  <si>
    <t>https://community.secop.gov.co/Public/Tendering/OpportunityDetail/Index?noticeUID=CO1.NTC.2873870&amp;isFromPublicArea=True&amp;isModal=true&amp;asPopupView=true</t>
  </si>
  <si>
    <t>BIOPLAST S.A.S</t>
  </si>
  <si>
    <t>SUMINISTRO DE ELEMENTOS DE CURACION DESTINADOS A LA ATENCION DE PACIENTES DEL HOSPITAL MILITAR CENTRAL - COLECTOR URINARIO MASCULINO (LOTE 1)</t>
  </si>
  <si>
    <t>062/2022</t>
  </si>
  <si>
    <t>LABORATORIOS GOTHAPLAST LTDA</t>
  </si>
  <si>
    <t>SUMINISTRO DE ELEMENTOS DE CURACION DESTINADOS A LA ATENCION DE PACIENTES DEL HOSPITAL MILITAR CENTRAL - COLECTOR URINARIO MASCULINO (LOTE 2)</t>
  </si>
  <si>
    <t>063/2022</t>
  </si>
  <si>
    <t>016-2022</t>
  </si>
  <si>
    <t>SASS-016-2022-HOMIL</t>
  </si>
  <si>
    <t>https://community.secop.gov.co/Public/Tendering/OpportunityDetail/Index?noticeUID=CO1.NTC.2849420&amp;isFromPublicArea=True&amp;isModal=true&amp;asPopupView=true</t>
  </si>
  <si>
    <t xml:space="preserve">FUNDAR </t>
  </si>
  <si>
    <t>PRESTACION DE SERVICIOS DE SALUD PARA REHABILITACION EN FARMACODEPENDENCIA, PARA PACIENTES DEL SUBSISTEMA DE FFMM, EN SITUACION DE DISCAPACIDAD</t>
  </si>
  <si>
    <t>064/2022</t>
  </si>
  <si>
    <t>SA-013-2022-HOMIL</t>
  </si>
  <si>
    <t>https://community.secop.gov.co/Public/Tendering/OpportunityDetail/Index?noticeUID=CO1.NTC.2844545&amp;isFromPublicArea=True&amp;isModal=true&amp;asPopupView=true</t>
  </si>
  <si>
    <t>SUMINISTRO DE SUPLEMENTOS NUTRICIONALES, MEZCLAS ENTERALES Y SUPLEMENTOS NUTRICIONALES ESPECIALIZADAS QUE REQUIERE EL HOSPITAL MILITAR CENTRAL PARA PACIENTES HOSPITALIZADOS" - LOTE No.01</t>
  </si>
  <si>
    <t>066/2022</t>
  </si>
  <si>
    <t>007-2022</t>
  </si>
  <si>
    <t>SASS-007-2022-HOMIL</t>
  </si>
  <si>
    <t>https://community.secop.gov.co/Public/Tendering/OpportunityDetail/Index?noticeUID=CO1.NTC.2839911&amp;isFromPublicArea=True&amp;isModal=true&amp;asPopupView=true</t>
  </si>
  <si>
    <t xml:space="preserve">HERMANAS HOSPITALARIAS SAGRADO CORAZON DE JESUS </t>
  </si>
  <si>
    <t>PRESTACIÓN DE SERVICIOS DE SALUD PARA LA ATENCIÓN INTEGRAL EN SALUD MENTAL HOSPITALARIO, PARA PACIENTES DEL SUBSISTEMA DE SALUD DE LAS FUERZAS MILITARES, Y PARTICULARES O USUARIOS DE CONTRATOS INTERINSTITUCIONALES, CELEBRADOS POR EL HOSPITAL MILITAR CENTRAL CON OTRAS ENTIDADES.</t>
  </si>
  <si>
    <t>067/2022</t>
  </si>
  <si>
    <t>056-2022</t>
  </si>
  <si>
    <t>MC-056-2022-HOMIL</t>
  </si>
  <si>
    <t>https://community.secop.gov.co/Public/Tendering/OpportunityDetail/Index?noticeUID=CO1.NTC.2879462&amp;isFromPublicArea=True&amp;isModal=true&amp;asPopupView=true</t>
  </si>
  <si>
    <t>SUMINISTROS INSUMOS Y DISPOSITIVOS MÉDICOS URETEROSCOPIOS FLEXIBLES DESCARTABLES PARA EL HOSPITAL MILITAR CENTRAL</t>
  </si>
  <si>
    <t>068/2022</t>
  </si>
  <si>
    <t>SASS-015-2022-HOMIL</t>
  </si>
  <si>
    <t>https://community.secop.gov.co/Public/Tendering/OpportunityDetail/Index?noticeUID=CO1.NTC.2852714&amp;isFromPublicArea=True&amp;isModal=true&amp;asPopupView=true</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</si>
  <si>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</si>
  <si>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</si>
  <si>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</si>
  <si>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069/2022</t>
  </si>
  <si>
    <t>055-2022</t>
  </si>
  <si>
    <t>MC-055-2022-HOMIL</t>
  </si>
  <si>
    <t>https://community.secop.gov.co/Public/Tendering/OpportunityDetail/Index?noticeUID=CO1.NTC.2879450&amp;isFromPublicArea=True&amp;isModal=true&amp;asPopupView=true</t>
  </si>
  <si>
    <t>SUMINISTRO DE INSUMOS Y/O DISPOSITIVOS MÉDICO-QUIRÚRGICOS (HEMODINAMIA TERAPÉUTICO Y PEDIATRÍA) REQUERIDOS PARA LA REALIZACIÓN DEL PROGRAMA QUIRÚRGICO EN SALAS DE CIRUGÍA DE LOS SERVICIOS QUE COMPONEN LA UNIDAD MÉDICA Y CLÍNICO QUIRÚRGICA DEL HOSPITAL MILITAR CENTRAL.</t>
  </si>
  <si>
    <t>070/2022</t>
  </si>
  <si>
    <t>017-2022</t>
  </si>
  <si>
    <t>CD-017-2022-HOMIL</t>
  </si>
  <si>
    <t>https://community.secop.gov.co/Public/Tendering/OpportunityDetail/Index?noticeUID=CO1.NTC.2872569&amp;isFromPublicArea=True&amp;isModal=true&amp;asPopupView=true</t>
  </si>
  <si>
    <t>AMGEN BIOTECNOLOGICA S.A.S</t>
  </si>
  <si>
    <t>SUMINISTRO DE LOS MEDICAMENTOS DE ALTO COSTO (BLINATUMOMAB, PANITUMUMAB) PARA PACIENTES DEL HOSPITAL MILITAR CENTRAL</t>
  </si>
  <si>
    <t>071/2022</t>
  </si>
  <si>
    <t>049-2022</t>
  </si>
  <si>
    <t>FUNDACION COSME Y DAMIAN - CYDBANK</t>
  </si>
  <si>
    <t>JOSE IGNACIO SANCHEZ</t>
  </si>
  <si>
    <t>066-2022</t>
  </si>
  <si>
    <t>073/2022</t>
  </si>
  <si>
    <t>065-2022</t>
  </si>
  <si>
    <t>MC-065-2022-HOMIL</t>
  </si>
  <si>
    <t>https://community.secop.gov.co/Public/Tendering/OpportunityDetail/Index?noticeUID=CO1.NTC.2886820&amp;isFromPublicArea=True&amp;isModal=true&amp;asPopupView=true</t>
  </si>
  <si>
    <t>MANTENIMIENTO PREVENTIVO, CORRECTIVO Y CALIBRACIÓN CON SUMINISTRO DE REPUESTOS ORIGINALES NUEVOS NO REMANUFACTURADOS DE LOS EQUIPOS MARCA INTERACOUSTIC, TITÁN Y MAICO DEL SERVICIO DE OTORRINOLARINGOLOGÍA DEL HOSPITAL MILITAR CENTRAL</t>
  </si>
  <si>
    <t>074/2022</t>
  </si>
  <si>
    <t>063-2022</t>
  </si>
  <si>
    <t>MC-063-2022-HOMIL</t>
  </si>
  <si>
    <t>https://community.secop.gov.co/Public/Tendering/OpportunityDetail/Index?noticeUID=CO1.NTC.2887109&amp;isFromPublicArea=True&amp;isModal=true&amp;asPopupView=true</t>
  </si>
  <si>
    <t>MACROSEARCH S.A.S</t>
  </si>
  <si>
    <t>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CADAVERES) DEL SERVICIO DE PATOLOGIA DEL HOSPITAL MILITAR</t>
  </si>
  <si>
    <t>075/2022</t>
  </si>
  <si>
    <t>068-2022</t>
  </si>
  <si>
    <t>MC-068-2022-HOMIL</t>
  </si>
  <si>
    <t>https://community.secop.gov.co/Public/Tendering/OpportunityDetail/Index?noticeUID=CO1.NTC.2888814&amp;isFromPublicArea=True&amp;isModal=true&amp;asPopupView=true</t>
  </si>
  <si>
    <t>SERVICIO DE LAVADO Y DESINFECCIÓN DE LOS TANQUES DE ALMACENAMIENTO DE AGUA POTABLE PARA MANTENER LAS CARACTERÍSTICAS FÍSICO-QUÍMICAS Y MICROBIOLÓGICAS DEL HOSPITAL MILITAR CENTRAL</t>
  </si>
  <si>
    <t>076/2022</t>
  </si>
  <si>
    <t>052-2022</t>
  </si>
  <si>
    <t>MC-052-2022-HOMIL</t>
  </si>
  <si>
    <t>https://community.secop.gov.co/Public/Tendering/OpportunityDetail/Index?noticeUID=CO1.NTC.2876130&amp;isFromPublicArea=True&amp;isModal=true&amp;asPopupView=true</t>
  </si>
  <si>
    <t>ROCOL INTERNACIONAL S.A.S</t>
  </si>
  <si>
    <t>SUMINISTRO DE INSUMOS Y/O DISPOSITIVOS MÉDICO-QUIRÚRGICOS (INSUMOS Y DISPOSITIVOS MÉDICOS PARA LOS PROCEDIMIENTOS DIAGNÓSTICOS/TERAPÉUTICOS Y VÁLVULAS DE AHMED PARA ATENCIÓN DE PACIENTES EN LA CONSULTA EXTERNA DEL SERVICIO DE OFTALMOLOGÍA</t>
  </si>
  <si>
    <t>077/2022</t>
  </si>
  <si>
    <t>057-2022</t>
  </si>
  <si>
    <t>MC-057-2022-HOMIL</t>
  </si>
  <si>
    <t>https://community.secop.gov.co/Public/Tendering/OpportunityDetail/Index?noticeUID=CO1.NTC.2875397&amp;isFromPublicArea=True&amp;isModal=true&amp;asPopupView=true</t>
  </si>
  <si>
    <t>SUMINISTRO DE INSUMOS Y/O DISPOSITIVOS MÉDICO-QUIRÚRGICOS (ELEMENTOS, INSUMOS Y DISPOSITIVOS MÉDICOS) PARA PROCEDIMIENTOS QUIRÚRGICOS DEL SERVICIO DE OFTALMOLOGÍA DEL HOSPITAL MILITAR CENTRAL.</t>
  </si>
  <si>
    <t>078/2022</t>
  </si>
  <si>
    <t>051-2022</t>
  </si>
  <si>
    <t>MC-051-2022-HOMIL</t>
  </si>
  <si>
    <t>https://community.secop.gov.co/Public/Tendering/OpportunityDetail/Index?noticeUID=CO1.NTC.2876032&amp;isFromPublicArea=True&amp;isModal=true&amp;asPopupView=true</t>
  </si>
  <si>
    <t>SUMINISTRO DE INSUMOS Y/O DISPOSITIVOS MÉDICO-QUIRÚRGICOS PARA PROCEDIMIENTOS QUIRÚRGICOS DE SEGMENTO ANTERIOR DEL SERVICIO DE OFTALMOLOGÍA DEL HOSPITAL MILITAR CENTRAL</t>
  </si>
  <si>
    <t>079/2022</t>
  </si>
  <si>
    <t>050-2022</t>
  </si>
  <si>
    <t>MC-050-2022-HOMIL</t>
  </si>
  <si>
    <t>https://community.secop.gov.co/Public/Tendering/OpportunityDetail/Index?noticeUID=CO1.NTC.2880860&amp;isFromPublicArea=True&amp;isModal=true&amp;asPopupView=true</t>
  </si>
  <si>
    <t>SUMINISTRO DE INSUMOS Y/O DISPOSITIVOS MÉDICO-QUIRÚRGICOS (AGUJAS PARA BIOPSIA DE PRÓSTATA) REQUERIDOS PARA LA REALIZACIÓN DEL PROGRAMA QUIRÚRGICO EN SALAS DE CIRUGÍA DE LOS SERVICIOS QUE COMPONEN LA UNIDAD MÉDICA Y CLÍNICO QUIRÚRGICA DEL HOSPITAL MILITAR CENTRAL.</t>
  </si>
  <si>
    <t>080-2022</t>
  </si>
  <si>
    <t>SUMINISTRO DE INSUMOS Y/O DISPOSITIVOS MÉDICO-QUIRÚRGICOS (AGUJAS PARA ANESTESIA) REQUERIDOS PARA LA REALIZACIÓN DEL PROGRAMA QUIRÚRGICO EN SALAS DE CIRUGÍA DE LOS SERVICIOS QUE COMPONEN LA UNIDAD MÉDICA Y CLÍNICO QUIRÚRGICA DEL HOSPITAL MILITAR CENTRAL.</t>
  </si>
  <si>
    <t>ROGERIO PEREIRA SPERB JUNIOR</t>
  </si>
  <si>
    <t>GLORIETA SIBERIA VIA COTA BODEGA 56 Y 57</t>
  </si>
  <si>
    <t>081-2022</t>
  </si>
  <si>
    <t xml:space="preserve"> SUMINISTRO DE INSUMOS Y/O DISPOSITIVOS MÉDICO-QUIRÚRGICOS (DOBLE J PEDIÁTRICOS) REQUERIDOS PARA LA REALIZACIÓN DEL PROGRAMA QUIRÚRGICO EN SALAS DE CIRUGÍA DE LOS SERVICIOS QUE COMPONEN LA UNIDAD MÉDICA Y CLÍNICO QUIRÚRGICA DEL HOSPITAL MILITAR CENTRAL.</t>
  </si>
  <si>
    <t>082/2022</t>
  </si>
  <si>
    <t>SUMINISTRO DE INSUMOS Y/O DISPOSITIVOS MÉDICO-QUIRÚRGICOS (MANTAS HIPOTERMIA PEDIATRÍA) REQUERIDOS PARA LA REALIZACIÓN DEL PROGRAMA QUIRÚRGICO EN SALAS DE CIRUGÍA DE LOS SERVICIOS QUE COMPONEN LA UNIDAD MÉDICA Y CLÍNICO QUIRÚRGICA DEL HOSPITAL MILITAR CENTRAL</t>
  </si>
  <si>
    <t>018-2022</t>
  </si>
  <si>
    <t>SASS-018-2022</t>
  </si>
  <si>
    <t>https://community.secop.gov.co/Public/Tendering/OpportunityDetail/Index?noticeUID=CO1.NTC.2869802&amp;isFromPublicArea=True&amp;isModal=true&amp;asPopupView=true</t>
  </si>
  <si>
    <t>PRESTACIÓN DE SERVICIOS DE SALUD PARA REALIZAR PROCEDIMIENTOS DE TRASPLANTES DE ÓRGANOS, PARA EL TRATAMIENTO INTEGRAL DE LOS USUARIOS DE LAS FUERZAS MILITARES</t>
  </si>
  <si>
    <t>contratacionsecop@lacardio.org</t>
  </si>
  <si>
    <t>085/2022</t>
  </si>
  <si>
    <t>060-2022</t>
  </si>
  <si>
    <t>MC-060-2022-HOMIL</t>
  </si>
  <si>
    <t>https://community.secop.gov.co/Public/Tendering/OpportunityDetail/Index?noticeUID=CO1.NTC.2889949&amp;isFromPublicArea=True&amp;isModal=true&amp;asPopupView=true</t>
  </si>
  <si>
    <t>PRESTACIÓN DE SERVICIOS DE ELABORACIÓN DEL PLAN DE MANEJO FORESTAL DE LOS INDIVIDUOS ARBÓREOS Y ARBUSTIVOS EN EL HOSPITAL MILITAR CENTRAL</t>
  </si>
  <si>
    <t>Calle 23 A # 60 -35</t>
  </si>
  <si>
    <t>gerenciaigingenieria@gmail.com</t>
  </si>
  <si>
    <t>087/2022</t>
  </si>
  <si>
    <t>075-2022</t>
  </si>
  <si>
    <t>MC-075-2022-HOMIL</t>
  </si>
  <si>
    <t>https://community.secop.gov.co/Public/Tendering/OpportunityDetail/Index?noticeUID=CO1.NTC.2896635&amp;isFromPublicArea=True&amp;isModal=true&amp;asPopupView=true</t>
  </si>
  <si>
    <t>SUMINISTRO DE INSUMOS DE RADIOLOGÍA INTERVENCIONISTA PARA LOS DIFERENTES ESTUDIOS Y PROCEDIMIENTOS QUE REALIZA EL SERVICIO DE IMÁGENES DIAGNOSTICAS DEL HOSPITAL MILITAR CENTRAL</t>
  </si>
  <si>
    <t>088/2022</t>
  </si>
  <si>
    <t>073-2022</t>
  </si>
  <si>
    <t>MC-073-2022-HOMIL</t>
  </si>
  <si>
    <t>https://community.secop.gov.co/Public/Tendering/OpportunityDetail/Index?noticeUID=CO1.NTC.2895715&amp;isFromPublicArea=True&amp;isModal=true&amp;asPopupView=true</t>
  </si>
  <si>
    <t>SUMINISTRO E INSTALACION DE FILTROS DE AGUA DE CUATRO ETAPAS PARA LOS USUARIOS DEL HOSPITAL MILITAR CENTRAL</t>
  </si>
  <si>
    <t>089/2022</t>
  </si>
  <si>
    <t>069-2022</t>
  </si>
  <si>
    <t>MC-069-2022-HOMIL</t>
  </si>
  <si>
    <t>https://community.secop.gov.co/Public/Tendering/OpportunityDetail/Index?noticeUID=CO1.NTC.2895179&amp;isFromPublicArea=True&amp;isModal=true&amp;asPopupView=true</t>
  </si>
  <si>
    <t>CLINICAL SALES AND MARKETING INC CO S.A.S</t>
  </si>
  <si>
    <t>MANTENIMIENTO PREVENTIVO Y LOS CORRECTIVOS QUE SEAN NECESARIOS CON SUMINISTRO E INSTALACIÓN DE REPUESTOS ACCESORIOS NUEVOS NO REMANUFACTURADOS PARA EL CAPNOGRAFO TRANSCUTANEO MARCA SENTEC MODELO SDM DE LA UCI PEDIÁTRICA DEL HOSPITAL MILITAR CENTRAL</t>
  </si>
  <si>
    <t>090/2022</t>
  </si>
  <si>
    <t>077-2022</t>
  </si>
  <si>
    <t>MC-077-2022-HOMIL</t>
  </si>
  <si>
    <t>https://community.secop.gov.co/Public/Tendering/OpportunityDetail/Index?noticeUID=CO1.NTC.2903414&amp;isFromPublicArea=True&amp;isModal=true&amp;asPopupView=true</t>
  </si>
  <si>
    <t>SUBATOURS S.A.S</t>
  </si>
  <si>
    <t>SUMINISTRO DE TIQUETES AEREOS NACIONALES E INTERNACIONALES CUANDO REQUIERA EL HOSPITAL MILITAR CENTRAL</t>
  </si>
  <si>
    <t>PAULA ANDREA ALVAREZ DAVID</t>
  </si>
  <si>
    <t>GUSTAVO DELGADO</t>
  </si>
  <si>
    <t>CRA 92 N147B-68</t>
  </si>
  <si>
    <t>SUBATOURS@SUBATOURS.COM.CO</t>
  </si>
  <si>
    <t>091/2022</t>
  </si>
  <si>
    <t>SA-009-2022- HOMIL</t>
  </si>
  <si>
    <t>https://community.secop.gov.co/Public/Tendering/OpportunityDetail/Index?noticeUID=CO1.NTC.2839712&amp;isFromPublicArea=True&amp;isModal=true&amp;asPopupView=true</t>
  </si>
  <si>
    <t>J. TECHMED SAS</t>
  </si>
  <si>
    <t>PRESTACIÓN DE SERVICIOS PROFESIONALES DE RADIOLOGÍA PARA CUBRIR LA NECESIDAD DEL ÁREA DE RADIOLOGÍA DE CONSULTA EXTERNA Y HOSPITALIZADOS DE MANERA PRESENCIAL, EN LAS INSTALACIONES DEL HOSPITAL MILITAR CENTRAL</t>
  </si>
  <si>
    <t>JAVIER ALVERTO VALENZUELA DUARTE</t>
  </si>
  <si>
    <t>Calle 2 # 3- 72 CONSULTORIO 202</t>
  </si>
  <si>
    <t>092/2022</t>
  </si>
  <si>
    <t>SASS-024-2022-HOMIL</t>
  </si>
  <si>
    <t>https://www.secop.gov.co/CO1ContractsManagement/Tendering/ProcurementContractEdit/View?docUniqueIdentifier=CO1.PCCNTR.3657266&amp;prevCtxUrl=https%3a%2f%2fwww.secop.gov.co%2fCO1ContractsManagement%2fTendering%2fProcurementContractManagement%2fIndex&amp;prevCtxLbl=Contratos+</t>
  </si>
  <si>
    <t>IDIME S.A.</t>
  </si>
  <si>
    <t xml:space="preserve"> PRESTACIÓN DE SERVICIOS DE SALUD PARA LA REALIZACIÓN DE EXÁMENES EXTRAHOSPITALARIOS DIAGNÓSTICOS DE PET (TOMOGRAFIA POR EMISIÓN DE POSITRONES) DEL SERVICIO DE MEDICINA NUCLEAR DEL HOSPITAL MILITAR.</t>
  </si>
  <si>
    <t>093/2022</t>
  </si>
  <si>
    <t>079-2022</t>
  </si>
  <si>
    <t>MC-079-2022-HOMIL</t>
  </si>
  <si>
    <t>https://community.secop.gov.co/Public/Tendering/OpportunityDetail/Index?noticeUID=CO1.NTC.2900103&amp;isFromPublicArea=True&amp;isModal=true&amp;asPopupView=true</t>
  </si>
  <si>
    <t>CLINICA BARRAQUER OFTALMOS S.A.</t>
  </si>
  <si>
    <t>SUMINISTRO DE INSUMOS Y/O DISPOSITIVOS MÉDICO-QUIRÚRGICOS (PRÓTESIS OCULARES) PARA PACIENTES DEL SERVICIO DE OFTALMOLOGÍA DEL HOSPITAL MILITAR CENTRAL</t>
  </si>
  <si>
    <t>NESTOR DARIO BUSTAMANTE RAMIREZ</t>
  </si>
  <si>
    <t>Av Calle 100 # 18A – 51</t>
  </si>
  <si>
    <t>aaespitiaa@barraquer.com.co</t>
  </si>
  <si>
    <t>095/2022</t>
  </si>
  <si>
    <t>078-2022</t>
  </si>
  <si>
    <t>MC-078-2022-HOMIL</t>
  </si>
  <si>
    <t>https://community.secop.gov.co/Public/Tendering/OpportunityDetail/Index?noticeUID=CO1.NTC.2900201&amp;isFromPublicArea=True&amp;isModal=true&amp;asPopupView=true</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</si>
  <si>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</si>
  <si>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</si>
  <si>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</si>
  <si>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</si>
  <si>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096/2022</t>
  </si>
  <si>
    <t>80-2022</t>
  </si>
  <si>
    <t>MC-080-2022-HOMIL</t>
  </si>
  <si>
    <t>https://community.secop.gov.co/Public/Tendering/OpportunityDetail/Index?noticeUID=CO1.NTC.2904450&amp;isFromPublicArea=True&amp;isModal=true&amp;asPopupView=true</t>
  </si>
  <si>
    <t>CONTROL Y GESTION AMBIENTAL SAS</t>
  </si>
  <si>
    <t>SERVICIO DE TOMA DE MUESTRAS, TRANSPORTE Y ANÁLISIS DE LA CALIDAD DE AGUA POTABLE, RESIDUAL, ESTÁNDARES DE CALIDAD DEL TANQUE DE HIDROTERAPIA, LODOS GENERADOS DE LA PTAR Y EMISIONES ATMOSFÉRICAS CON SUS RESPECTIVOS INFORMES.</t>
  </si>
  <si>
    <t>Calle 12 No. 16 - 40</t>
  </si>
  <si>
    <t>098/2022</t>
  </si>
  <si>
    <t>010-2022</t>
  </si>
  <si>
    <t>SA-010-2022-HOMIL</t>
  </si>
  <si>
    <t>https://community.secop.gov.co/Public/Tendering/OpportunityDetail/Index?noticeUID=CO1.NTC.2852808&amp;isFromPublicArea=True&amp;isModal=true&amp;asPopupView=true</t>
  </si>
  <si>
    <t>HOSPITECNICA S.A.S.</t>
  </si>
  <si>
    <t xml:space="preserve"> SUMINISTRO DE ELEMENTOS DE TERAPIA RESPIRATORIA, DESTINADOS A LA ATENCIÓN DE PACIENTES DEL HOSPITAL MILITAR CENTRAL.</t>
  </si>
  <si>
    <t>MARTHA CONSUELO ROMERO TORRES</t>
  </si>
  <si>
    <t>076-2022</t>
  </si>
  <si>
    <t>MC-076-2022-HOMIL</t>
  </si>
  <si>
    <t>https://community.secop.gov.co/Public/Tendering/OpportunityDetail/Index?noticeUID=CO1.NTC.2900993&amp;isFromPublicArea=True&amp;isModal=true&amp;asPopupView=true</t>
  </si>
  <si>
    <t>Control Sistemas Comunicaciones CSC Ltda</t>
  </si>
  <si>
    <t>SUMINISTRO, INSTALACIÓN Y PUESTA EN FUNCIONAMIENTO DEL SISTEMA DE MONITOREO PARA EXTERIORES DEL HOSPITAL MILITAR CENTRAL.</t>
  </si>
  <si>
    <t>MARIA ALELI SANCHEZ ORDOÑEZ</t>
  </si>
  <si>
    <t>comercial2@cscltda.com</t>
  </si>
  <si>
    <t>102/2022</t>
  </si>
  <si>
    <t>085-2022</t>
  </si>
  <si>
    <t>MC-085-2022-HOMIL</t>
  </si>
  <si>
    <t>https://community.secop.gov.co/Public/Tendering/OpportunityDetail/Index?noticeUID=CO1.NTC.2905854&amp;isFromPublicArea=True&amp;isModal=true&amp;asPopupView=true</t>
  </si>
  <si>
    <t>Medihumana Colombia S.A</t>
  </si>
  <si>
    <t>SUMINISTRO DE MATERIAL DE REHABILITACIÓN EN OTORRINOLARINGOLOGÍA PARA LOS USUARIOS Y BENEFICIARIOS DEL HOSPITAL MILITAR CENTRAL - INSUMOS Y/O ACCESORIOS PARA IMPLANTE COCLEAR NEURELEC DE OTICON MEDICAL (LOTE N° 1) Y AUDÍFONO CONVENCIONAL SUMINISTRO Y ADAPTACIÓN, AUDÍFONO TIPO CROS, GENERADOR DE RUIDO (LOTE N°2).</t>
  </si>
  <si>
    <t>103/2022</t>
  </si>
  <si>
    <t>CD-019-2022-HOMIL</t>
  </si>
  <si>
    <t>https://community.secop.gov.co/Public/Tendering/OpportunityDetail/Index?noticeUID=CO1.NTC.2911808&amp;isFromPublicArea=True&amp;isModal=true&amp;asPopupView=true</t>
  </si>
  <si>
    <t>Laboratorios Alcon de Colombia S.A.</t>
  </si>
  <si>
    <t>SUMINISTRO DE ELEMENTOS, INSUMOS Y DISPOSITIVOS MÉDICOS COMPATIBLES CON LOS EQUIPOS CONSTELLATION Y CENTURIÓN DE SALA DE CIRUGÍA PARA LOS PROCEDIMIENTOS QUIRÚRGICOS DEL SERVICIO DE OFTALMOLOGÍA DEL HOSPITAL MILITAR CENTRAL.</t>
  </si>
  <si>
    <t>105-2022</t>
  </si>
  <si>
    <t>SA-029-202-HOMIL</t>
  </si>
  <si>
    <t>https://community.secop.gov.co/Public/Tendering/OpportunityDetail/Index?noticeUID=CO1.NTC.2874911&amp;isFromPublicArea=True&amp;isModal=true&amp;asPopupView=true</t>
  </si>
  <si>
    <t>Edwards Lifesciences Colombia S.A.S</t>
  </si>
  <si>
    <t>SUMINISTRO DE INSUMOS MÉDICO QUIRÚRGICOS (VÁLVULAS AORTICAS Y VÁLVULAS MITRALES PARA EL HOSPITAL MILITAR CENTRAL.</t>
  </si>
  <si>
    <t>Cra 7 # 114-33 oficina 505</t>
  </si>
  <si>
    <t>MC-081-2022-HOMIL</t>
  </si>
  <si>
    <t>https://community.secop.gov.co/Public/Tendering/OpportunityDetail/Index?noticeUID=CO1.NTC.2903584&amp;isFromPublicArea=True&amp;isModal=true&amp;asPopupView=true</t>
  </si>
  <si>
    <t>SUMINISTRO DE INSUMOS PARA PROCEDIMIENTOS DE RADIOLOGÍA INTERVENCIONISTA PARA LOS DIFERENTES ESTUDIOS Y PROCEDIMIENTOS QUE REALIZA EL SERVICIO DE IMÁGENES DIAGNOSTICAS DEL HOSPITAL MILITAR CENTRAL LOTE 3.</t>
  </si>
  <si>
    <t>107-2022</t>
  </si>
  <si>
    <t>SUMINISTRO DE INSUMOS PARA PROCEDIMIENTOS DE RADIOLOGÍA INTERVENCIONISTA PARA LOS DIFERENTES ESTUDIOS Y PROCEDIMIENTOS QUE REALIZA EL SERVICIO DE IMÁGENES DIAGNOSTICAS DEL HOSPITAL MILITAR CENTRAL LOTE 1.</t>
  </si>
  <si>
    <t>miguel.diaz@gbarco.com.co</t>
  </si>
  <si>
    <t>108/2022</t>
  </si>
  <si>
    <t>SUMINISTRO DE INSUMOS PARA PROCEDIMIENTOS DE RADIOLOGÍA INTERVENCIONISTA PARA LOS DIFERENTES ESTUDIOS Y PROCEDIMIENTOS QUE REALIZA EL SERVICIO DE IMÁGENES DIAGNOSTICAS DEL HOSPITAL MILITAR CENTRAL LOTE 2.</t>
  </si>
  <si>
    <t>112/2022</t>
  </si>
  <si>
    <t>113/2022</t>
  </si>
  <si>
    <t>CD-018-2022-HOMIL</t>
  </si>
  <si>
    <t>https://community.secop.gov.co/Public/Tendering/OpportunityDetail/Index?noticeUID=CO1.NTC.2911910&amp;isFromPublicArea=True&amp;isModal=true&amp;asPopupView=true</t>
  </si>
  <si>
    <t>ARRENDAMIENTO DE UN ESPACIO PARA ALBERGAR 10.500 CAJAS X200 CORRESPONDIENTES A 180.000 HISTORIAS CLINICAS DE LAS SERIES 60, 70, 80 Y 90 DEL ARCHIVO DE GESTION DOCUMENTAL DEL HOSPITAL MILITAR CENTRAL</t>
  </si>
  <si>
    <t>John Bautista Olaya</t>
  </si>
  <si>
    <t>Cra. 50 # 130 - 49</t>
  </si>
  <si>
    <t>ovalencia@procesosyservicios.net</t>
  </si>
  <si>
    <t>114/2022</t>
  </si>
  <si>
    <t>083-2022</t>
  </si>
  <si>
    <t>MC-083-2022-HOMIL</t>
  </si>
  <si>
    <t>https://community.secop.gov.co/Public/Tendering/OpportunityDetail/Index?noticeUID=CO1.NTC.2909113&amp;isFromPublicArea=True&amp;isModal=true&amp;asPopupView=true</t>
  </si>
  <si>
    <t>SUMINISTRO DE INSUMOS Y/O DISPOSITIVOS MÉDICO-QUIRÚRGICOS NEURO VASCULAR (ENDOVASCULAR) PARA EL HOSPITAL MILITAR CENTRAL.</t>
  </si>
  <si>
    <t>115/2022</t>
  </si>
  <si>
    <t>095-2022</t>
  </si>
  <si>
    <t>MC-095-2022-HOMIL</t>
  </si>
  <si>
    <t>https://community.secop.gov.co/Public/Tendering/OpportunityDetail/Index?noticeUID=CO1.NTC.2914195&amp;isFromPublicArea=True&amp;isModal=true&amp;asPopupView=true</t>
  </si>
  <si>
    <t>ARROW MEDICLA S.A.S.</t>
  </si>
  <si>
    <t>116-2022</t>
  </si>
  <si>
    <t>SA-017-2022-HOMIL</t>
  </si>
  <si>
    <t>https://community.secop.gov.co/Public/Tendering/OpportunityDetail/Index?noticeUID=CO1.NTC.2862625&amp;isFromPublicArea=True&amp;isModal=true&amp;asPopupView=true</t>
  </si>
  <si>
    <t>UT RENOVACION Y SOPORTE</t>
  </si>
  <si>
    <t>RENOVACIÓN DE SOPORTE Y AMPLIACIÓN DE LA GARANTÍA DE LOS EQUIPOS CISCO QUE SOPORTAN LA SOLUCIÓN DE VIRTUALIZACIÓN Y RENOVACIÓN LICENCIAMIENTO DE LA HERRAMIENTA DE BACKUP DEL HOSPITAL MILITAR CENTRAL.</t>
  </si>
  <si>
    <t>Leidy Carolina Zamora Fonseca</t>
  </si>
  <si>
    <t>CARRERA 15 91-30 P4</t>
  </si>
  <si>
    <t>michael.caballero@idealogic.com.co</t>
  </si>
  <si>
    <t>117-2022</t>
  </si>
  <si>
    <t>093-2022</t>
  </si>
  <si>
    <t>MC-093-2022-HOMIL</t>
  </si>
  <si>
    <t>https://community.secop.gov.co/Public/Tendering/OpportunityDetail/Index?noticeUID=CO1.NTC.2919701&amp;isFromPublicArea=True&amp;isModal=true&amp;asPopupView=true</t>
  </si>
  <si>
    <t>BIOQUIMICOS COLOMBIANOS LTDA - BIOCOL LTDA</t>
  </si>
  <si>
    <t>SUMINISTRO DE INSUMOS Y REACTIVOS PARA REALIZAR TÉCNICAS DE ESTUDIOS DE HISTOTECNIA, GENÉTICA Y BIOLOGÍA MOLECULAR EN USUARIOS DEL HOSPITAL MILITAR CENTRAL"</t>
  </si>
  <si>
    <t>118-2022</t>
  </si>
  <si>
    <t>096-2022</t>
  </si>
  <si>
    <t>MC-096-2022-HOMIL</t>
  </si>
  <si>
    <t>https://community.secop.gov.co/Public/Tendering/OpportunityDetail/Index?noticeUID=CO1.NTC.2919801&amp;isFromPublicArea=True&amp;isModal=true&amp;asPopupView=true</t>
  </si>
  <si>
    <t>BIO-INSTRUMENTS SAS</t>
  </si>
  <si>
    <t>SUMINISTRO DE INSUMOS PARA LA MAQUINA MARCADORA DE CASSET Y SOLUCIONES QUÍMICAS PARA EL PROCESAMIENTO DE MUESTRAS HISOPATOLOGICAS PARA EL SERVICIO DE PATOLOGÍA DEL HOSPITAL MILITAR CENTRAL.LOTE NO. 2 INSUMOS PARA LA MAQUINA MARCADORA DE CASSET.</t>
  </si>
  <si>
    <t>119-2022</t>
  </si>
  <si>
    <t>120-2022</t>
  </si>
  <si>
    <t>088-2022</t>
  </si>
  <si>
    <t>MC-088-2022-HOMIL</t>
  </si>
  <si>
    <t>https://community.secop.gov.co/Public/Tendering/OpportunityDetail/Index?noticeUID=CO1.NTC.2918630&amp;isFromPublicArea=True&amp;isModal=true&amp;asPopupView=true</t>
  </si>
  <si>
    <t>AMBICOL SERVICES SAS</t>
  </si>
  <si>
    <t>INSTALACIÓN, CONTROL Y MONITOREO DE MALLAS, BIRD SPIKES Y APLICACIÓN DE GEL REPELENTE COMO SISTEMA DE CONTROL DE AVES EN EDIFICO PRINCIPAL, EDIFICIO FE EN LA CAUSA, EDIFICIO IMÁGENES DIAGNÓSTICAS Y EDIFICIO DE MANTENIMIENTO DEL HOSPITAL MILITAR CENTRAL.</t>
  </si>
  <si>
    <t>121-2022</t>
  </si>
  <si>
    <t>https://community.secop.gov.co/Public/Tendering/OpportunityDetail/Index?noticeUID=CO1.NTC.2934506&amp;isFromPublicArea=True&amp;isModal=true&amp;asPopupView=true</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</si>
  <si>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</si>
  <si>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122-2022</t>
  </si>
  <si>
    <t>LP-002-2022-HOMIL</t>
  </si>
  <si>
    <t>https://community.secop.gov.co/Public/Tendering/OpportunityDetail/Index?noticeUID=CO1.NTC.2872109&amp;isFromPublicArea=True&amp;isModal=true&amp;asPopupView=true</t>
  </si>
  <si>
    <t>TOP MEDICAL SYSTEMS SA</t>
  </si>
  <si>
    <t>ARRENDAMIENTO DE UN (1) EQUIPO DE ANGIOGRAFÍA Y DOS (2) EQUIPOS DE TOMOGRAFÍA PARA SERVICIO DE IMÁGENES DIAGNOSTICAS QUE INCLUYA MANTENIMIENTO PREVENTIVO, CORRECTIVO Y SOPORTE TÉCNICO.</t>
  </si>
  <si>
    <t>124/2022</t>
  </si>
  <si>
    <t>SUMINISTRO DE MATERIAS PRIMAS, MATERIAL DE ENVASE, EMPAQUE Y DEMÁS MATERIALES NECESARIOS PARA LA OPERACIÓN DE LA CENTRAL DE MEZCLAS DEL HOSPITAL MILITAR CENTRAL.</t>
  </si>
  <si>
    <t>125-2022</t>
  </si>
  <si>
    <t>CD-020-2022-HOMIL</t>
  </si>
  <si>
    <t>https://community.secop.gov.co/Public/Tendering/OpportunityDetail/Index?noticeUID=CO1.NTC.2927033&amp;isFromPublicArea=True&amp;isModal=true&amp;asPopupView=true</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</si>
  <si>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</si>
  <si>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</si>
  <si>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FELIX ANTONIO PALACIOS SABOGAL</t>
  </si>
  <si>
    <t>127/2022</t>
  </si>
  <si>
    <t>099-2022</t>
  </si>
  <si>
    <t>MC-099-2022-HOMIL</t>
  </si>
  <si>
    <t>https://community.secop.gov.co/Public/Tendering/OpportunityDetail/Index?noticeUID=CO1.NTC.2926753&amp;isFromPublicArea=True&amp;isModal=true&amp;asPopupView=true</t>
  </si>
  <si>
    <t>SUMINISTRO DE INSUMOS Y REACTIVOS PARA REALIZAR TÉCNICAS DE CITOMETRIA DE FLUJO</t>
  </si>
  <si>
    <t>130/2022</t>
  </si>
  <si>
    <t>113-2022</t>
  </si>
  <si>
    <t>MC-113-2022-HOMIL</t>
  </si>
  <si>
    <t>https://community.secop.gov.co/Public/Tendering/OpportunityDetail/Index?noticeUID=CO1.NTC.2934416&amp;isFromPublicArea=True&amp;isModal=true&amp;asPopupView=true</t>
  </si>
  <si>
    <t>SUMINISTRO DE INSUMOS Y/O DISPOSITIVOS MÉDICO-QUIRÚRGICOS PARA PROCEDIMIENTOS QUIRÚRGICOS DE SEGMENTO ANTERIOR DEL SERVICIO DE OFTALMOLOGÍA DEL HOSPITAL MILITAR CENTRAL.</t>
  </si>
  <si>
    <t>131/2022</t>
  </si>
  <si>
    <t>MC-112-2022-HOMIL</t>
  </si>
  <si>
    <t>https://community.secop.gov.co/Public/Tendering/OpportunityDetail/Index?noticeUID=CO1.NTC.2934414&amp;isFromPublicArea=True&amp;isModal=true&amp;asPopupView=true</t>
  </si>
  <si>
    <t>LABORATORIOS GOTHAPLAST</t>
  </si>
  <si>
    <t>SUMINISTRO DE INSUMOS Y/O DISPOSITIVOS MÉDICO-QUIRÚRGICOS (SISTEMA DE IRRIGACIÓN EN Y) REQUERIDOS PARA LA REALIZACIÓN DEL PROGRAMA QUIRÚRGICO EN SALAS DE CIRUGÍA DE LOS SERVICIOS QUE COMPONEN LA UNIDAD MÉDICA Y CLÍNICO QUIRÚRGICA DEL HOSPITAL MILITAR CENTRAL</t>
  </si>
  <si>
    <t>132/2022</t>
  </si>
  <si>
    <t>082-2022</t>
  </si>
  <si>
    <t>MC-082-2022-HOMIL</t>
  </si>
  <si>
    <t>https://community.secop.gov.co/Public/Tendering/OpportunityDetail/Index?noticeUID=CO1.NTC.2910015&amp;isFromPublicArea=True&amp;isModal=true&amp;asPopupView=true</t>
  </si>
  <si>
    <t>INNOVACIONES MEDICAS LIMITADA</t>
  </si>
  <si>
    <t>SUMINISTRO DE INSUMOS Y/O DISPOSITIVOS MÉDICO-QUIRÚRGICOS PARA MANEJO DE INFECCIONES (INTRACAVIDAD) REQUERIDOS PARA LA REALIZACIÓN DEL PROGRAMA QUIRÚRGICO EN SALAS DE CIRUGÍA DE LOS SERVICIOS QUE COMPONEN LA UNIDAD MÉDICA Y CLÍNICO QUIRÚRGICA DEL HOSPITAL MILITAR CENTRAL.</t>
  </si>
  <si>
    <t>GIOVANNA ESPELETA RAMOS</t>
  </si>
  <si>
    <t>AV CALLE 26 69D 91 OF 204</t>
  </si>
  <si>
    <t>aleida.innovaciones@hotmail.com</t>
  </si>
  <si>
    <t>134/2022</t>
  </si>
  <si>
    <t>108-2022</t>
  </si>
  <si>
    <t>MC-108-2022-HOMIL</t>
  </si>
  <si>
    <t>https://community.secop.gov.co/Public/Tendering/OpportunityDetail/Index?noticeUID=CO1.NTC.2936275&amp;isFromPublicArea=True&amp;isModal=true&amp;asPopupView=true</t>
  </si>
  <si>
    <t>ANNAR DIAGNOSTICA IMPORT S.A.S.</t>
  </si>
  <si>
    <t>SUMINISTRO DE INSUMOS Y REACTIVOS PARA REALIZAR TÉCNICAS DE ESTUDIOS DE GENÉTICA CULTIVOS EN USUARIOS DEL HOSPITAL MILITAR CENTRAL - GRUPO 1 GENETICA Y MOLECULAR 1 Y 2</t>
  </si>
  <si>
    <t>MARTHA CONSUIELO ROMERO</t>
  </si>
  <si>
    <t>Avenida Calle 20 #39-79</t>
  </si>
  <si>
    <t>135/2022</t>
  </si>
  <si>
    <t>SUMINISTRO DE INSUMOS Y REACTIVOS PARA REALIZAR TÉCNICAS DE ESTUDIOS DE GENÉTICA CULTIVOS EN USUARIOS DEL HOSPITAL MILITAR CENTRAL. GRUPO 2 CONTROL DE CALIDAD GENETICA E HISTOTECNIA</t>
  </si>
  <si>
    <t>136/2022</t>
  </si>
  <si>
    <t>SUMINISTRO DE INSUMOS Y REACTIVOS PARA REALIZAR TÉCNICAS DE ESTUDIOS DE GENÉTICA CULTIVOS EN USUARIOS DEL HOSPITAL MILITAR CENTRAL. GRUPO 3 INSUMOS PARA GENETICA</t>
  </si>
  <si>
    <t>137/2022</t>
  </si>
  <si>
    <t>SA-031-2022-HOMIL</t>
  </si>
  <si>
    <t>https://community.secop.gov.co/Public/Tendering/OpportunityDetail/Index?noticeUID=CO1.NTC.2891517&amp;isFromPublicArea=True&amp;isModal=true&amp;asPopupView=true</t>
  </si>
  <si>
    <t>GLOBAL NETWORKS SOLUTIONS S.A.S.</t>
  </si>
  <si>
    <t>ADQUISICIÓN, RENOVACIÓN DEL SOPORTE Y GARANTÍA A LOS EQUIPOS DE TELEFONÍA MANTENIMIENTO DE LOS EQUIPOS DE TELEFONÍA, Y EL SERVICIO DE CONTAC CENTER DEL HOSPITAL MILITAR CENTRAL</t>
  </si>
  <si>
    <t>Calle 6 39-25 Oficina 703</t>
  </si>
  <si>
    <t>138/2022</t>
  </si>
  <si>
    <t>MC-105-2022-HOMIL</t>
  </si>
  <si>
    <t>https://community.secop.gov.co/Public/Tendering/OpportunityDetail/Index?noticeUID=CO1.NTC.2936167&amp;isFromPublicArea=True&amp;isModal=true&amp;asPopupView=true</t>
  </si>
  <si>
    <t>MEDICAL PROTECTION LTDA SALUD OCUPACIONAL</t>
  </si>
  <si>
    <t>Jose Luis Buitrago Redondo</t>
  </si>
  <si>
    <t>Calle 71 No 13 - 63</t>
  </si>
  <si>
    <t>licitaciones@medicalprotection.com.co</t>
  </si>
  <si>
    <t>139-2022</t>
  </si>
  <si>
    <t>140/2022</t>
  </si>
  <si>
    <t>MC-115-2022-HOMIL</t>
  </si>
  <si>
    <t>https://community.secop.gov.co/Public/Tendering/OpportunityDetail/Index?noticeUID=CO1.NTC.2939001&amp;isFromPublicArea=True&amp;isModal=true&amp;asPopupView=true</t>
  </si>
  <si>
    <t>BRASMEDICA</t>
  </si>
  <si>
    <t>MANTENIMIENTO PREVENTIVO DE ACUERDO A RECOMENDACIONES DEL FABRICANTE Y LOS CORRECTIVOS QUE SEAN NECESARIOS, INCLUIDOS REPUESTOS Y ACCESORIOS ORIGINALES NUEVOS NO REMANUFACTURADOS PARA LOS EQUIPOS MARCA ELMED E IBRAMED DE LOS SERVICIOS DE UROLOGÍA Y REHABILITACIÓN FÍSICA DEL HOSPITAL MILITAR CENTRAL</t>
  </si>
  <si>
    <t>141/2022</t>
  </si>
  <si>
    <t>MC-117-2022-HOMIL</t>
  </si>
  <si>
    <t>https://community.secop.gov.co/Public/Tendering/OpportunityDetail/Index?noticeUID=CO1.NTC.2942008&amp;isFromPublicArea=True&amp;isModal=true&amp;asPopupView=true</t>
  </si>
  <si>
    <t>EDWARDS LIFESCIENCES COLOMBIA SAS</t>
  </si>
  <si>
    <t>SUMINISTRO DE INSUMOS Y/O DISPOSITIVOS MÉDICO-QUIRÚRGICOS (CATÉTER SWAN GANZ Y SISTEMA CERRADO DE INYECCIÓN) PARA EL HOSPITAL MILITAR CENTRAL.</t>
  </si>
  <si>
    <t>142/2022</t>
  </si>
  <si>
    <t>087-2022</t>
  </si>
  <si>
    <t>MC-087-2022-HOMIL</t>
  </si>
  <si>
    <t>https://community.secop.gov.co/Public/Tendering/OpportunityDetail/Index?noticeUID=CO1.NTC.2933076&amp;isFromPublicArea=True&amp;isModal=true&amp;asPopupView=true</t>
  </si>
  <si>
    <t>INDUHOTEL S.A.S</t>
  </si>
  <si>
    <t>SUMINISTRO DE ELEMENTOS DE ASEO PERSONAL PARA EL PROGRAMA DE CHEQUEOS Y ELEMENTOS DE LIMPIEZA PARA LOS DIFERENTES SERVICIOS DEL HOSPITAL MILITAR CENTRAL.</t>
  </si>
  <si>
    <t>CARLOS ANDRES SIERRA PAEZ</t>
  </si>
  <si>
    <t>CARRERA 37 # 25 A 57</t>
  </si>
  <si>
    <t>expolicitaciones.2015@gmail.com</t>
  </si>
  <si>
    <t>143/2022</t>
  </si>
  <si>
    <t>MC-121-2022-HOMIL</t>
  </si>
  <si>
    <t>https://community.secop.gov.co/Public/Tendering/OpportunityDetail/Index?noticeUID=CO1.NTC.2942329&amp;isFromPublicArea=True&amp;isModal=true&amp;asPopupView=true</t>
  </si>
  <si>
    <t>ADQUISICIÓN, PREINSTALACIÓN E INSTALACIÓN DE LOS EQUIPOS BIOMÉDICOS (INCUBADORA PARA RETICULOCITOS) PARA EL ÁREA DE LABORATORIO CLÍNICO DEL HOSPITAL MILITAR CENTRAL</t>
  </si>
  <si>
    <t>144/2022</t>
  </si>
  <si>
    <t>MC-118-2022-HOMIL</t>
  </si>
  <si>
    <t>https://community.secop.gov.co/Public/Tendering/OpportunityDetail/Index?noticeUID=CO1.NTC.2943734&amp;isFromPublicArea=True&amp;isModal=true&amp;asPopupView=true</t>
  </si>
  <si>
    <t>SUMINISTRO DE ELEMENTOS DE TERAPIA RESPIRATORIA, DESTINADOS A LA ATENCION DE PACIENTES ADULTOS DEL HOSPITAL MILITAR CENTRAL LOTE No. 1</t>
  </si>
  <si>
    <t>145/2022</t>
  </si>
  <si>
    <t>MC-119-2022-HOMIL</t>
  </si>
  <si>
    <t>https://community.secop.gov.co/Public/Tendering/OpportunityDetail/Index?noticeUID=CO1.NTC.2943735&amp;isFromPublicArea=True&amp;isModal=true&amp;asPopupView=true</t>
  </si>
  <si>
    <t>SUMINISTRO DE ELEMENTOS DE TERAPIA RESPIRATORIA, DESTINADOS A LA ATENCIÓN DE PACIENTES DE CUIDADO CRITICO DEL HOSPITAL MILITAR CENTRAL LOTE No. 4</t>
  </si>
  <si>
    <t>146/2022</t>
  </si>
  <si>
    <t>123-2022</t>
  </si>
  <si>
    <t>MC-123-2022-HOMIL</t>
  </si>
  <si>
    <t>https://community.secop.gov.co/Public/Tendering/OpportunityDetail/Index?noticeUID=CO1.NTC.2943822&amp;isFromPublicArea=True&amp;isModal=true&amp;asPopupView=true</t>
  </si>
  <si>
    <t>SUMINISTRO DE INSUMOS SOLUCIONES QUÍMICAS PARA EL PROCESAMIENTO DE MUESTRAS HISOPATOLOGICAS PARA EL SERVICIO DE PATOLOGÍA DEL HOSPITAL MILITAR CENTRAL. LOTE NO. 1 SOLUCIONES QUIMICAS PATOLOGIA</t>
  </si>
  <si>
    <t>147/2022</t>
  </si>
  <si>
    <t>MC-125-2022-HOMIL</t>
  </si>
  <si>
    <t>https://community.secop.gov.co/Public/Tendering/OpportunityDetail/Index?noticeUID=CO1.NTC.2946408&amp;isFromPublicArea=True&amp;isModal=true&amp;asPopupView=true</t>
  </si>
  <si>
    <t>SUMINISTRO DE MEDIOS DE CONTRASTE PARA LA REALIZACION DE PROCEDIMIENTOS DE ESTUDIOS ESPECIALES GASTRICOS DEL HOSPITAL MILITAR CENTRAL</t>
  </si>
  <si>
    <t>CESAR IVAN CASTIBLANCO MEDINA</t>
  </si>
  <si>
    <t>CALLE 51 No. 72 A 28</t>
  </si>
  <si>
    <t>veyalthis2@gmail.com</t>
  </si>
  <si>
    <t>149/2022</t>
  </si>
  <si>
    <t>041-2022</t>
  </si>
  <si>
    <t>SA-041-2022-HOMIL</t>
  </si>
  <si>
    <t>https://community.secop.gov.co/Public/Tendering/OpportunityDetail/Index?noticeUID=CO1.NTC.2919904&amp;isFromPublicArea=True&amp;isModal=true&amp;asPopupView=true</t>
  </si>
  <si>
    <t>E-DEA NETWORKS SAS</t>
  </si>
  <si>
    <t>150/2022</t>
  </si>
  <si>
    <t>126-2022</t>
  </si>
  <si>
    <t>MC-126-2022-HOMIL</t>
  </si>
  <si>
    <t>https://community.secop.gov.co/Public/Tendering/OpportunityDetail/Index?noticeUID=CO1.NTC.2945913&amp;isFromPublicArea=True&amp;isModal=true&amp;asPopupView=true</t>
  </si>
  <si>
    <t>INFARMED SAS</t>
  </si>
  <si>
    <t>SUMINISTRO DE ELEMENTOS Y EQUIPOS DE PROTECCIÓN PERSONAL DE ACUERDO CON LOS RIESGOS LABORALES PARA LA SEGURIDAD DE LOS TRABAJADORES, ESTUDIANTES Y PERSONAL EN COMISIÓN DEL HOSPITAL MILITAR CENTRAL- Lote No 2 ELEMENTO MECÁNICO PARA MANIPULACION DE CARGA</t>
  </si>
  <si>
    <t>CARLOS MARTINEZ CANDELA</t>
  </si>
  <si>
    <t>CARRERA 17C # 61-27</t>
  </si>
  <si>
    <t>infarmedsas@hotmail.com</t>
  </si>
  <si>
    <t>151/2022</t>
  </si>
  <si>
    <t>SUPERIOR DE DOTACIONES SAS</t>
  </si>
  <si>
    <t>SUMINISTRO DE ELEMENTOS Y EQUIPOS DE PROTECCIÓN PERSONAL DE ACUERDO CON LOS RIESGOS LABORALES PARA LA SEGURIDAD DE LOS TRABAJADORES, ESTUDIANTES Y PERSONAL EN COMISIÓN DEL HOSPITAL MILITAR CENTRAL - Lote No. 1 ELEMENTOS DE PROTECCIÓN DE ACUERDO CON LOS RIESGOS LABORALES</t>
  </si>
  <si>
    <t>HERMAN AVILA AVILA</t>
  </si>
  <si>
    <t>CRA 25 18 84</t>
  </si>
  <si>
    <t>superiordedotaciones1@hotmail.com</t>
  </si>
  <si>
    <t>152/2022</t>
  </si>
  <si>
    <t>124-2022</t>
  </si>
  <si>
    <t>MC-124-2022-HOMIL</t>
  </si>
  <si>
    <t>https://community.secop.gov.co/Public/Tendering/OpportunityDetail/Index?noticeUID=CO1.NTC.2947224&amp;isFromPublicArea=True&amp;isModal=true&amp;asPopupView=true</t>
  </si>
  <si>
    <t>ALKAMEDICA SAS</t>
  </si>
  <si>
    <t>ADQUISICIÓN DE ELEMENTOS DE RECOLECCIÓN DE DESECHOS ORGÁNICOS ELABORADOS EN PULPA DE PAPEL, DESTINADOS A LA ATENCIÓN DE PACIENTES DEL HOSPITAL MILITAR CENTRAL</t>
  </si>
  <si>
    <t>153/2022</t>
  </si>
  <si>
    <t>129-2022</t>
  </si>
  <si>
    <t>MC-129-2022-HOMIL</t>
  </si>
  <si>
    <t>https://community.secop.gov.co/Public/Tendering/OpportunityDetail/Index?noticeUID=CO1.NTC.2948143&amp;isFromPublicArea=True&amp;isModal=true&amp;asPopupView=true</t>
  </si>
  <si>
    <t>SUMINISTRO DE ELEMENTOS DE TERAPIA RESPIRATORIA - FILTRO INTERCAMBIADOR DE CALOR Y HUMEDAD DESTINADO A LAATENCIÓN DE PACIENTES ADULTOS DEL HOSPITAL MILITAR CENTRAL</t>
  </si>
  <si>
    <t>154/2022</t>
  </si>
  <si>
    <t>MC-122-2022-HOMIL</t>
  </si>
  <si>
    <t>https://community.secop.gov.co/Public/Tendering/OpportunityDetail/Index?noticeUID=CO1.NTC.2945331&amp;isFromPublicArea=True&amp;isModal=true&amp;asPopupView=true</t>
  </si>
  <si>
    <t>SUMINISTRO DE CARTUCHOS DE LAS IMPRESORAS ZEBRA HC-100 DEL HOSPITAL MILITAR CENTRAL</t>
  </si>
  <si>
    <t>MONICA LILIANA TORRES BARRETO</t>
  </si>
  <si>
    <t>Carlos Mario Escobar ortiz</t>
  </si>
  <si>
    <t>calle 80 via siberia km 1.3 via siberia parque industrial terrapuerto bodega 23</t>
  </si>
  <si>
    <t>info@uniples.com</t>
  </si>
  <si>
    <t>155/2022</t>
  </si>
  <si>
    <t>SA-014-2022-HOMIL</t>
  </si>
  <si>
    <t>https://community.secop.gov.co/Public/Tendering/OpportunityDetail/Index?noticeUID=CO1.NTC.2891337&amp;isFromPublicArea=True&amp;isModal=true&amp;asPopupView=true</t>
  </si>
  <si>
    <t>UT INTENDENCIA 2019</t>
  </si>
  <si>
    <t>SUMINISTRO DE ELEMENTOS PARA COMPLEMENTO DE HABITACIONES Y CONFECCIÓN DE PRENDAS HOSPITALARIAS DEL HOSPITAL MILITAR CENTRAL.</t>
  </si>
  <si>
    <t>SV OSCAR JULIAN CESPEDES</t>
  </si>
  <si>
    <t>CARLOS ALBERTO DIAZ ROZO</t>
  </si>
  <si>
    <t>Av calle 17 # 62-41</t>
  </si>
  <si>
    <t>nubia.a@jobwear.net</t>
  </si>
  <si>
    <t>ABURRA</t>
  </si>
  <si>
    <t>156/2022</t>
  </si>
  <si>
    <t>MC-139-2022-HOMIL</t>
  </si>
  <si>
    <t>https://community.secop.gov.co/Public/Tendering/OpportunityDetail/Index?noticeUID=CO1.NTC.2954307&amp;isFromPublicArea=True&amp;isModal=true&amp;asPopupView=true</t>
  </si>
  <si>
    <t>BUSINESSMIND COLOMBIA S.A</t>
  </si>
  <si>
    <t>ACTUALIZACIÓN DE LA VERSIÓN DEL SISTEMA OPERATIVO Y DE LA BASE DE DATOS ORACLE QUE SOPORTAN EL SISTEMA DE INFORMACIÓN DINÁMICA GERENCIAL, CONTROL DOC Y SUITE VE DEL HOSPITAL MILITAR CENTRAL</t>
  </si>
  <si>
    <t>Gustavo Ernesto Villagómez</t>
  </si>
  <si>
    <t>CRA 45A 93 77</t>
  </si>
  <si>
    <t>gustavo.villagomez@bmind.com</t>
  </si>
  <si>
    <t>158/2022</t>
  </si>
  <si>
    <t>141-2022</t>
  </si>
  <si>
    <t>SUMINISTRO DE INSUMOS Y/O DISPOSITIVOS MÉDICO-QUIRÚRGICOS (CAMPOS EN U) REQUERIDOS PARA LA REALIZACIÓN DEL PROGRAMA QUIRÚRGICO EN SALAS DE CIRUGÍA DE LOS SERVICIOS QUE COMPONEN LA UNIDAD MÉDICA Y CLÍNICO QUIRÚRGICA DEL HOSPITAL MILITAR CENTRAL.</t>
  </si>
  <si>
    <t>159/2022</t>
  </si>
  <si>
    <t>138-2022</t>
  </si>
  <si>
    <t>MC-138-2022-HOMIL</t>
  </si>
  <si>
    <t>https://community.secop.gov.co/Public/Tendering/OpportunityDetail/Index?noticeUID=CO1.NTC.2954675&amp;isFromPublicArea=True&amp;isModal=true&amp;asPopupView=true</t>
  </si>
  <si>
    <t>SUMINISTRO DE ELEMENTOS DE CURACIÓN (MEDULA ÓSEA) DESTINADOS A LA ATENCIÓN DE PACIENTES DEL HOSPITAL MILITAR CENTRAL</t>
  </si>
  <si>
    <t>162/2022</t>
  </si>
  <si>
    <t>EXPERTOS INGENIEROS S..A.S</t>
  </si>
  <si>
    <t>"MANTENIMIENTO PREVENTIVO Y LOS CORRECTIVOS QUE SEAN NECESARIOS, INCLUIDOS REPUESTOS NUEVOS NO REMANOFACTURADOS PARA LAS HERRAMIENTAS DEL TALLER DE PRÓTESIS Y AMPUTADOS DEL HOSPITAL MILITAR CENTRAL"</t>
  </si>
  <si>
    <t>163/2022</t>
  </si>
  <si>
    <t>135-2022</t>
  </si>
  <si>
    <t>SUMINISTRO DE REACTIVOS E INSUMOS DE LABORATORIO CLINICO DESTINADOS PARA LA DETECCIÓN DE: TURBIDIMETRIA Y/O NEFELOMETRIA CINETICA PARA LOS USUARIOS DEL LABORATORIO CLINICO DEL HOSPITAL MILITAR CENTRAL</t>
  </si>
  <si>
    <t>164/2022</t>
  </si>
  <si>
    <t>136-2022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</si>
  <si>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LOTE 1 - INMUNOFLUORESCENCIA INDIRECTA. IFI</t>
  </si>
  <si>
    <t>165/2022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</si>
  <si>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4 - PRUEBA DE ALIENTO PARA Helicobacter pylori.</t>
  </si>
  <si>
    <t>Identificación: 8003</t>
  </si>
  <si>
    <t>166/2022</t>
  </si>
  <si>
    <t>INTERLAB COLOMBIA SAS</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</si>
  <si>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3 - AGREGACIÓN PLAQUETARIA</t>
  </si>
  <si>
    <t>171/2022</t>
  </si>
  <si>
    <t>158-2022</t>
  </si>
  <si>
    <t>SUMINISTRO DE ELEMENTOS DE TERAPIA RESPIRATORIA (KIT CIRCUITO PARA VENTILADOR DE ALTA FRECUENCIA), DESTINADOS A LA ATENCION DE PACIENTES ADULTOS DEL HOSPITAL MILITAR CENTRAL</t>
  </si>
  <si>
    <t>172/2022</t>
  </si>
  <si>
    <t>159-2022</t>
  </si>
  <si>
    <t>ORTOPEDICOS FUTURO COLOMBIA S.A.S</t>
  </si>
  <si>
    <t>SUMINISTRO DE ELEMENTOS DE TERAPIA RESPIRATORIA, (CANULAS NASALES- CIRCUITOS PARA VENTILACIÓN DE ALTO FLUJO- CIRCUITOS DE NEOPUFF- NEO TEE- SENSORES DE FLUJO- MASCARAS PARA VENTILACIÓN MECÁNICA) DESTINADOS A LAATENCIÓN DE PACIENTES DE CUIDADO CRITICO DEL HOSPITAL MILITAR CENTRAL- LOTE No. 3</t>
  </si>
  <si>
    <t>173/2022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</si>
  <si>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 LOTE No. 2.</t>
  </si>
  <si>
    <t>174/2022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</si>
  <si>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-LOTE No. 1</t>
  </si>
  <si>
    <t>CALLE 47 5-26</t>
  </si>
  <si>
    <t>175/2022</t>
  </si>
  <si>
    <t>160-2022</t>
  </si>
  <si>
    <t>SUMINISTRO DE ELEMENTOS DE CUIDADO RESPIRATORIO, DESTINADOS A LA ATENCION DE PACIENTES DEL HOSPITAL MILITAR CENTRAL</t>
  </si>
  <si>
    <t>181/2022</t>
  </si>
  <si>
    <t>046-2022</t>
  </si>
  <si>
    <t>MANTENIMIENTO PREVENTIVO Y LOS CORRECTIVOS QUE SEAN NECESARIOS INCLUIDO REPUESTOS ORIGINALES NUEVOS NO REMANUFACTURADOS PARA LOS EQUIPOS DE MARCA CARE-FUSIÓN, AVEA Y EMBLA (VENTILADORES, EQUIPO DE FUNCIÓN PULMONAR Y POLISOMNOGRAFIA) DE LOS SERVICIOS DE NEUMOLOGÍA, TERAPIA RESPIRATORIA-UCIS Y LABORATORIO DE ELECTROENCEFALOGRAFÍA DEL HOSPITAL MILITAR CENTRAL</t>
  </si>
  <si>
    <t>7477836 opcion 1</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</si>
  <si>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</si>
  <si>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</si>
  <si>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</si>
  <si>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</si>
  <si>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</si>
  <si>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</si>
  <si>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SUMINISTRO DE INSUMOS MÉDICO-QUIRÚRGICOS (ROPA E INSUMOS DESECHABLES) REQUERIDOS PARA LA REALIZACIÓN DEL PROGRAMA QUIRÚRGICO EN SALAS DE CIRUGÍA DE LOS SERVICIOS QUE COMPONEN LA UNIDAD MÉDICA Y CLÍNICO QUIRÚRGICA DEL HOSPITAL MILITAR CENTRAL</t>
  </si>
  <si>
    <t>195/2022</t>
  </si>
  <si>
    <t>184-2022</t>
  </si>
  <si>
    <t>GRUPO CAF TECNOLOGIA S.A.S</t>
  </si>
  <si>
    <t>SUMINISTRO DE ELEMENTOS Y REPUESTOS PARA LOS EQUIPOS DE CÓMPUTO, EQUIPOS DE IMPRESIÓN, SCANER Y ACCESORIOS DEL HOSPITAL MILITAR CENTRAL</t>
  </si>
  <si>
    <t>Carlos Andrés Fontalvo Salas</t>
  </si>
  <si>
    <t>Cll 11a NO. 79a-60</t>
  </si>
  <si>
    <t>admin@caftecnologia.com</t>
  </si>
  <si>
    <t>167/2022</t>
  </si>
  <si>
    <t>137-2022</t>
  </si>
  <si>
    <t>SUMINISTRO DE REACTIVOS E INSUMOS DE LABORATORIO CLINICO DESTINADOS PARA LA DETECCIÓN DE: CULTIVO ESPECIAL PARA MICROBACTERIAS PARA LOS USUARIOS DEL LABORATORIO CLINICO DEL HOSPITAL MILITAR CENTRAL</t>
  </si>
  <si>
    <t>187/2022</t>
  </si>
  <si>
    <t>MANTENIMIENTO PREVENTIVO Y LOS CORRECTIVOS QUE SEAN NECESARIOS INCLUIDO REPUESTOS NUEVOS PARA LAS AUTOCLAVES DEL ÁREA DE ESTERILIZACIÓN DEL HOSPITAL MILITAR CENTRAL</t>
  </si>
  <si>
    <t xml:space="preserve">RAFAEL ANTONIO DUQUE SALAZAR </t>
  </si>
  <si>
    <t>170/2022</t>
  </si>
  <si>
    <t>153-2022</t>
  </si>
  <si>
    <t>106/2022</t>
  </si>
  <si>
    <t>VALOR TOTAL MAS ADICIONES</t>
  </si>
  <si>
    <t>VALOR TOTALCON VIGENCIAS</t>
  </si>
  <si>
    <t>VALOR TOTAL REAL CONTRATO (+ADICIONES-REDUCCIONES)</t>
  </si>
  <si>
    <t>196/2022</t>
  </si>
  <si>
    <t>SERVICIO DE SOPORTE, ACTUALIZACIÓN Y MANTENIMIENTO PARA LA PÁGINA WEB WWW.HOSPITALMILITAR.GOV.CO, INTRANET CORPORATIVA, APLICATIVO SARLAFT, APLICATIVO HISTHOMIL, APP MÓVILES DEL HOSPITAL MILITAR CENTRAL</t>
  </si>
  <si>
    <t>193/2022</t>
  </si>
  <si>
    <t>048-2022</t>
  </si>
  <si>
    <t>MANTENIMIENTO PREVENTIVO, CORRECTIVO CON INCLUSIÓN DE REPUESTOS NUEVOS NO REMANUFACTURADOS, AL SISTEMA DE BOMBEO DE AGUA POTABLE O SISTEMA HIDROSANITARIO DEL HOSPITAL MILITAR CENTRAL</t>
  </si>
  <si>
    <t>GRUPO EMPREARIAL PINZON MUÑOZ</t>
  </si>
  <si>
    <t>CALLE 12A No. 68C- 03</t>
  </si>
  <si>
    <t>191/2022</t>
  </si>
  <si>
    <t>ADQUISICIÓN PREINSTALACIÓN E INSTALACIÓN DE EQUIPO PLATAFORMA DE MONITOREO HEMODINÁMICO HEMOSPHERE, QUE INCLUYE: MÓDULO DE SWAN GANZ, MÓDULO DE OXIMETRÍA, FLOTRAC, LICENCIA DE HPI (PREDICTOR DE HIPOTENSIÓN) Y FORESIGHT PARA EL SERVICIO CIRUGÍA Y UCIS DEL HOSPITAL MILITAR CENTRAL</t>
  </si>
  <si>
    <t>KAROLYNA BLANCO FERREIRA</t>
  </si>
  <si>
    <t>189/2022</t>
  </si>
  <si>
    <t>149-2022</t>
  </si>
  <si>
    <t>SUMINISTRO E INSTALACIÓN DE VIDRIOS, INCLUYENDO SUS ACCESORIOS, PARA TODAS LAS AREAS QUE COMPONEN EL HOSPITAL MILITAR CENTRAL"</t>
  </si>
  <si>
    <t>&amp;NGECON CONSTRUCCIONES S.A.S</t>
  </si>
  <si>
    <t>Oscar Orlando Castro</t>
  </si>
  <si>
    <t>CALLE 8 #4-88 PISO 2</t>
  </si>
  <si>
    <t>ingeconconstrucciones@hotmail.com</t>
  </si>
  <si>
    <t>FACATATIVA</t>
  </si>
  <si>
    <t>190/2022</t>
  </si>
  <si>
    <t>167-2022</t>
  </si>
  <si>
    <t>MANTENIMIENTO PREVENTIVO Y CORRECTIVO DEL EQUIPO DE IMPRESIÓN DEL HOSPITAL MILITAR CENTRAL, INCLUYENDO MANO DE OBRA Y EL SUMINISTRO DE REPUESTOS QUE SEAN NECESARIOS"</t>
  </si>
  <si>
    <t>SANDRA RUBIELA DURAN MOSUCHA</t>
  </si>
  <si>
    <t>CARRERA 103A # 71C 11</t>
  </si>
  <si>
    <t>MC-141-2022-HOMIL</t>
  </si>
  <si>
    <t>https://community.secop.gov.co/Public/Tendering/OpportunityDetail/Index?noticeUID=CO1.NTC.2954509&amp;isFromPublicArea=True&amp;isModal=true&amp;asPopupView=true</t>
  </si>
  <si>
    <t>MC-107-2022-HOMIL</t>
  </si>
  <si>
    <t>https://community.secop.gov.co/Public/Tendering/OpportunityDetail/Index?noticeUID=CO1.NTC.2960063&amp;isFromPublicArea=True&amp;isModal=true&amp;asPopupView=true</t>
  </si>
  <si>
    <t>MC-135-2022-HOMIL</t>
  </si>
  <si>
    <t>https://community.secop.gov.co/Public/Tendering/OpportunityDetail/Index?noticeUID=CO1.NTC.2956395&amp;isFromPublicArea=True&amp;isModal=true&amp;asPopupView=true</t>
  </si>
  <si>
    <t>MC-136-2022-HOMIL</t>
  </si>
  <si>
    <t>https://community.secop.gov.co/Public/Tendering/OpportunityDetail/Index?noticeUID=CO1.NTC.2956394&amp;isFromPublicArea=True&amp;isModal=true&amp;asPopupView=true</t>
  </si>
  <si>
    <t>MC-137-2022-HOMIL</t>
  </si>
  <si>
    <t>https://community.secop.gov.co/Public/Tendering/OpportunityDetail/Index?noticeUID=CO1.NTC.2956672&amp;isFromPublicArea=True&amp;isModal=true&amp;asPopupView=true</t>
  </si>
  <si>
    <t>MC-153-2022-HOMIL</t>
  </si>
  <si>
    <t>https://community.secop.gov.co/Public/Tendering/OpportunityDetail/Index?noticeUID=CO1.NTC.2960739&amp;isFromPublicArea=True&amp;isModal=true&amp;asPopupView=true</t>
  </si>
  <si>
    <t>MC-158-2022-HOMIL</t>
  </si>
  <si>
    <t>https://community.secop.gov.co/Public/Tendering/OpportunityDetail/Index?noticeUID=CO1.NTC.2965615&amp;isFromPublicArea=True&amp;isModal=true&amp;asPopupView=true</t>
  </si>
  <si>
    <t>MC-159-2022-HOMIL</t>
  </si>
  <si>
    <t>https://community.secop.gov.co/Public/Tendering/OpportunityDetail/Index?noticeUID=CO1.NTC.2965614&amp;isFromPublicArea=True&amp;isModal=true&amp;asPopupView=true</t>
  </si>
  <si>
    <t>MC-160-2022-HOMIL</t>
  </si>
  <si>
    <t>https://community.secop.gov.co/Public/Tendering/OpportunityDetail/Index?noticeUID=CO1.NTC.2965613&amp;isFromPublicArea=True&amp;isModal=true&amp;asPopupView=true</t>
  </si>
  <si>
    <t>SA-046-2022-HOMIL</t>
  </si>
  <si>
    <t>https://community.secop.gov.co/Public/Tendering/OpportunityDetail/Index?noticeUID=CO1.NTC.2954891&amp;isFromPublicArea=True&amp;isModal=true&amp;asPopupView=true</t>
  </si>
  <si>
    <t>SA-044-2022-HOMIL</t>
  </si>
  <si>
    <t>https://community.secop.gov.co/Public/Tendering/OpportunityDetail/Index?noticeUID=CO1.NTC.2954510&amp;isFromPublicArea=True&amp;isModal=true&amp;asPopupView=true</t>
  </si>
  <si>
    <t>SA-051-2022-HOMIL</t>
  </si>
  <si>
    <t>https://community.secop.gov.co/Public/Tendering/OpportunityDetail/Index?noticeUID=CO1.NTC.2957113&amp;isFromPublicArea=True&amp;isModal=true&amp;asPopupView=true</t>
  </si>
  <si>
    <t>MC-149-2022-HOMIL</t>
  </si>
  <si>
    <t>https://community.secop.gov.co/Public/Tendering/OpportunityDetail/Index?noticeUID=CO1.NTC.2960723&amp;isFromPublicArea=True&amp;isModal=true&amp;asPopupView=true</t>
  </si>
  <si>
    <t>MC-167-2022-HOMIL</t>
  </si>
  <si>
    <t>https://community.secop.gov.co/Public/Tendering/OpportunityDetail/Index?noticeUID=CO1.NTC.2973832&amp;isFromPublicArea=True&amp;isModal=true&amp;asPopupView=true</t>
  </si>
  <si>
    <t>CD-021-2022-HOMIL</t>
  </si>
  <si>
    <t>https://community.secop.gov.co/Public/Tendering/OpportunityDetail/Index?noticeUID=CO1.NTC.2977742&amp;isFromPublicArea=True&amp;isModal=true&amp;asPopupView=true</t>
  </si>
  <si>
    <t>SA-048-2022-HOMIL</t>
  </si>
  <si>
    <t>https://community.secop.gov.co/Public/Tendering/OpportunityDetail/Index?noticeUID=CO1.NTC.2956706&amp;isFromPublicArea=True&amp;isModal=true&amp;asPopupView=true</t>
  </si>
  <si>
    <t>MC-184-2022-HOMIL</t>
  </si>
  <si>
    <t>https://community.secop.gov.co/Public/Tendering/OpportunityDetail/Index?noticeUID=CO1.NTC.2987302&amp;isFromPublicArea=True&amp;isModal=true&amp;asPopupView=true</t>
  </si>
  <si>
    <t>SA-056-2022-HOMIL</t>
  </si>
  <si>
    <t>https://community.secop.gov.co/Public/Tendering/OpportunityDetail/Index?noticeUID=CO1.NTC.2968226&amp;isFromPublicArea=True&amp;isModal=true&amp;asPopupView=true</t>
  </si>
  <si>
    <t>197/2022</t>
  </si>
  <si>
    <t>180-2022</t>
  </si>
  <si>
    <t>SUMINISTRO DE ELEMENTOS Y MATERIALES DE CERRAJERÍA NECESARIOS PARA EL MANTENIMIENTO DE LAS INSTALACIONES DEL HOSPITAL MILITAR CENTRAL</t>
  </si>
  <si>
    <t>194/2022</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</si>
  <si>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</si>
  <si>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</si>
  <si>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</si>
  <si>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</si>
  <si>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</si>
  <si>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</si>
  <si>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200/2022</t>
  </si>
  <si>
    <t>IMPORT SYSTEM</t>
  </si>
  <si>
    <t>MANTENIMIENTO PREVENTIVO Y CORRECTIVO INCLUYENDO REPUESTOS NO REMANOFACTURADOS DE LOS CENTROS DE DATOS (PRINCIPAL Y SECUNDARIO) DEL HOSPITAL MILITAR CENTRAL</t>
  </si>
  <si>
    <t>harold.duran@importsystem.com.co
angie.espinosa@importsystem.com.co</t>
  </si>
  <si>
    <t>176/2022</t>
  </si>
  <si>
    <t>155-2022</t>
  </si>
  <si>
    <t>SUMINISTRO DE INSUMOS Y/O DISPOSITIVOS MÉDICO-QUIRÚRGICOS (SISTEMA DE CIERRE MEDIANTE SUTURA PERCUTANEA PARA VASCULAR) REQUERIDOS PARA LA REALIZACIÓN DEL PROGRAMA QUIRÚRGICO EN SALAS DE CIRUGÍA DE LOS SERVICIOS QUE COMPONEN LA UNIDAD MÉDICA HOSPITALARIA Y CLÍNICO QUIRÚRGICA DEL HOSPITAL MILITAR CENTRAL</t>
  </si>
  <si>
    <t>179/2022</t>
  </si>
  <si>
    <t>151-2022</t>
  </si>
  <si>
    <t>SUMINISTRO DE REPUESTOS Y/O ACCESORIOS NUEVOS ORIGINALES NO REMANO FACTURADOS PARA EQUIPOS MARCA ZOLL DE LOS DIFERENTES SERVICIOS DEL HOSPITAL MILITAR CENTRAL</t>
  </si>
  <si>
    <t>QUIRURGIL S.A.</t>
  </si>
  <si>
    <t>JORGE SALAZAR LOPERA</t>
  </si>
  <si>
    <t>info@quirurgil.com
marylucy.caldas@quirurgil.com</t>
  </si>
  <si>
    <t>MC-155-2022-HOMIL</t>
  </si>
  <si>
    <t>https://community.secop.gov.co/Public/Tendering/OpportunityDetail/Index?noticeUID=CO1.NTC.2960738&amp;isFromPublicArea=True&amp;isModal=true&amp;asPopupView=true</t>
  </si>
  <si>
    <t>MC-151-2022-HOMIL</t>
  </si>
  <si>
    <t>https://community.secop.gov.co/Public/Tendering/OpportunityDetail/Index?noticeUID=CO1.NTC.2960821&amp;isFromPublicArea=True&amp;isModal=true&amp;asPopupView=true</t>
  </si>
  <si>
    <t>MC-163-2022-HOMIL</t>
  </si>
  <si>
    <t>https://community.secop.gov.co/Public/Tendering/OpportunityDetail/Index?noticeUID=CO1.NTC.2979223&amp;isFromPublicArea=True&amp;isModal=true&amp;asPopupView=true</t>
  </si>
  <si>
    <t>MC-180-2022-HOMIL</t>
  </si>
  <si>
    <t>https://community.secop.gov.co/Public/Tendering/OpportunityDetail/Index?noticeUID=CO1.NTC.2987303&amp;isFromPublicArea=True&amp;isModal=true&amp;asPopupView=true</t>
  </si>
  <si>
    <t>SA-055-2022-HOMIC</t>
  </si>
  <si>
    <t>https://community.secop.gov.co/Public/Tendering/OpportunityDetail/Index?noticeUID=CO1.NTC.2965422&amp;isFromPublicArea=True&amp;isModal=true&amp;asPopupView=true</t>
  </si>
  <si>
    <t>201/2022</t>
  </si>
  <si>
    <t>182-2022</t>
  </si>
  <si>
    <t>SERVICIO DE REVISIÓN, MANTENIMIENTO TÉCNICO, PREVENTIVO, CORRECTIVO Y RECARGA A LOS EXTINTORES DE LAS DIFERENTES ÁREAS Y SERVICIOS DEL HOSPITAL MILITAR CENTRAL</t>
  </si>
  <si>
    <t>INGENIERIA, PROTECCION Y SEGURIDAD</t>
  </si>
  <si>
    <t>JOSE FREDY PAEZ CUBIDES</t>
  </si>
  <si>
    <t>CARRERA 2 NUMERO 32-26 INTERIOR 11</t>
  </si>
  <si>
    <t>ingepscorp@gmail.com</t>
  </si>
  <si>
    <t>204/2022</t>
  </si>
  <si>
    <t>G&amp;M COMERCIALIZADORA SAS</t>
  </si>
  <si>
    <t>CALLE 27 No.12 -21</t>
  </si>
  <si>
    <t>gmcomercializadorasas@gmail.com</t>
  </si>
  <si>
    <t>JAIME PLACIDO HIDALGO MATABANCHOY</t>
  </si>
  <si>
    <t>203/2022</t>
  </si>
  <si>
    <t>183-2022</t>
  </si>
  <si>
    <t>SUMINISTRO DE SUPLEMENTOS NUTRICIONALES Y COMPLEMENTOS PARA PACIENTES EN EL SERVICIO DE HOSPITALIZACIÓN DEL HOSPITAL MILITAR CENTRAL</t>
  </si>
  <si>
    <t>206/2022</t>
  </si>
  <si>
    <t>190-2022</t>
  </si>
  <si>
    <t>SUMINISTRO DE REPUESTOS (BATERÍAS PARA EQUIPOS BIOMÉDICOS) NUEVOS ORIGINALES NO REMANO FACTURADOS PARA EQUIPOS BIOMÉDICOS (MONITORES, ELECTROCARDIÓGRAFO, DESFIBRILADORES, PRUEBAS DE ESFUERZO, BALANZAS Y BASCULAS, EQUIPOS BIOMÉDICOS QUE PARA SU FUNCIONAMIENTO DEPENDAN O REQUIERAN BATERÍAS) DE LOS DIFERENTES SERVICIOS ASISTENCIALES DEL HOSPITAL MILITAR CENTRAL</t>
  </si>
  <si>
    <t>208/2022</t>
  </si>
  <si>
    <t>194-2022</t>
  </si>
  <si>
    <t>MANTENIMIENTO PREVENTIVO Y CORRECTIVO INCLUYENDO SUMINISTRO E INSTALACION DE REPUESTOS ORIGINALES / NUEVOS NO REMANUFACTURADOS, DEL SISTEMA LLAMADO DE ENFERMERIA CON REFERENCIA LE-128 Y SIH RESPONDER 5000, DESTINADOS AL HOSPITAL MILITAR CENTRAL</t>
  </si>
  <si>
    <t>FREDDY OCAÑA</t>
  </si>
  <si>
    <t>CRA 103 # 73 - 51 SUR, CASA 129</t>
  </si>
  <si>
    <t>secoamingenieria@gmail.com</t>
  </si>
  <si>
    <t>199/2022</t>
  </si>
  <si>
    <t>171-2022</t>
  </si>
  <si>
    <t>PRESTACION DE SERVICIOS DE SALUD PARA LA REALIZACION DE EXAMENES EXTRAHOSPITALARIOS PARA ESTUDIOS DE RESONANCIA MAGNETICA CEREBRAL FUNCIONAL PARA LOS USUARIOS DEL HOSPITAL MILITAR CENTRAL</t>
  </si>
  <si>
    <t>RESONANCIA MAGNETICA SAN JOSE S.A</t>
  </si>
  <si>
    <t>Miguel Ricardo Alvarez Tobian</t>
  </si>
  <si>
    <t>Calle 10 #18 75 entrada 4 parqueadero</t>
  </si>
  <si>
    <t>resonancia@rmsanjose.com</t>
  </si>
  <si>
    <t>213/2022</t>
  </si>
  <si>
    <t>197-2022</t>
  </si>
  <si>
    <t>PRESTACIÓN DE SERVICIO DE HERRAMIENTAS PARA EDICIÓN DE MATERIAL GRÁFICO Y AUDIOVISUAL DEL HOSPITAL MILITAR CENTRAL</t>
  </si>
  <si>
    <t>HANS FREED GARCIA ARAQUE -  DIANA CATALINA RIVERA RODRIGUEZ</t>
  </si>
  <si>
    <t>192/2022</t>
  </si>
  <si>
    <t>047-2022</t>
  </si>
  <si>
    <t>ADQUISICIÓN, INSTALACIÓN, SOPORTE Y GARANTÍA DE LOS EQUIPOS DE COMUNICACIONES TIPO SWITCH PARA LA RED DE DATOS LÓGICA INCLUYENDO LA RENOVACIÓN DEL SISTEMA DE CONTROL DE ACCESO A REDES DEL HOSPITAL MILITAR CENTRAL</t>
  </si>
  <si>
    <t>IMPORT SYSTEM S.A.S</t>
  </si>
  <si>
    <t>DURAN MARTINEZ HAROLD WILLIAM</t>
  </si>
  <si>
    <t>SA-047-2022-HOMIL</t>
  </si>
  <si>
    <t>https://community.secop.gov.co/Public/Tendering/OpportunityDetail/Index?noticeUID=CO1.NTC.2956814&amp;isFromPublicArea=True&amp;isModal=true&amp;asPopupView=true</t>
  </si>
  <si>
    <t>MC-171-2022-HOMIL</t>
  </si>
  <si>
    <t>https://community.secop.gov.co/Public/Tendering/OpportunityDetail/Index?noticeUID=CO1.NTC.2980613&amp;isFromPublicArea=True&amp;isModal=true&amp;asPopupView=true</t>
  </si>
  <si>
    <t>MC-182-2022-HOMIL</t>
  </si>
  <si>
    <t>https://community.secop.gov.co/Public/Tendering/OpportunityDetail/Index?noticeUID=CO1.NTC.2986104&amp;isFromPublicArea=True&amp;isModal=true&amp;asPopupView=true</t>
  </si>
  <si>
    <t>MC-183-2022-HOMIL</t>
  </si>
  <si>
    <t>https://community.secop.gov.co/Public/Tendering/OpportunityDetail/Index?noticeUID=CO1.NTC.2983337&amp;isFromPublicArea=True&amp;isModal=true&amp;asPopupView=true</t>
  </si>
  <si>
    <t>SA-039-2022-HOMIL</t>
  </si>
  <si>
    <t>https://community.secop.gov.co/Public/Tendering/OpportunityDetail/Index?noticeUID=CO1.NTC.2904550&amp;isFromPublicArea=True&amp;isModal=true&amp;asPopupView=true</t>
  </si>
  <si>
    <t>MC-190-2022-HOMIL</t>
  </si>
  <si>
    <t>https://community.secop.gov.co/Public/Tendering/OpportunityDetail/Index?noticeUID=CO1.NTC.3005270&amp;isFromPublicArea=True&amp;isModal=true&amp;asPopupView=true</t>
  </si>
  <si>
    <t>MC-194-2022-HOMIL</t>
  </si>
  <si>
    <t>https://community.secop.gov.co/Public/Tendering/OpportunityDetail/Index?noticeUID=CO1.NTC.3002937&amp;isFromPublicArea=True&amp;isModal=true&amp;asPopupView=true</t>
  </si>
  <si>
    <t>MC-197-2022-HOMIL</t>
  </si>
  <si>
    <t>https://community.secop.gov.co/Public/Tendering/OpportunityDetail/Index?noticeUID=CO1.NTC.3018254&amp;isFromPublicArea=True&amp;isModal=true&amp;asPopupView=true</t>
  </si>
  <si>
    <t>218/2022</t>
  </si>
  <si>
    <t>003-2022</t>
  </si>
  <si>
    <t>SERVICIO DE ACTUALIZACIÓN DEL LICENCIAMIENTO Y SOPORTE DE FÁBRICA PARA LA SOLUCIÓN DE FORTINET DEL HOSPITAL MILITAR CENTRAL</t>
  </si>
  <si>
    <t>101/2022</t>
  </si>
  <si>
    <t>209-2022</t>
  </si>
  <si>
    <t>226/2022</t>
  </si>
  <si>
    <t>MANTENIMIENTO DEL TRIANGULO SUR PISO 5 TORRE CENTRAL DEL HOSPITAL MILITAR CENTRAL</t>
  </si>
  <si>
    <t>SECOAM INGENIERIA S.A.S</t>
  </si>
  <si>
    <t>219/2022</t>
  </si>
  <si>
    <t>054-2022</t>
  </si>
  <si>
    <t>SUMINISTRO DE ELEMENTOS (PERSIANAS - CORTINAS) DE COMPLEMENTO PARA DOTAR LOS SERVICIOS DE HOSPITALIZACIÓN, CONSULTA EXTERNA, URGENCIAS Y HOTELERÍA DEL HOSPITAL MILITAR CENTRAL.</t>
  </si>
  <si>
    <t>LEYDI YICEL GONZALEZ RAMIREZ</t>
  </si>
  <si>
    <t>Calle 75A # 85 - 13 oficina 201</t>
  </si>
  <si>
    <t>malvarez@sioltda.com</t>
  </si>
  <si>
    <t>188/2022</t>
  </si>
  <si>
    <t>CONSULTORIA</t>
  </si>
  <si>
    <t>DISEÑO DE LA RED DE AGUA POTABLE, AGUA CALIENTE, AGUAS RESIDUALES Y AGUAS LLUVIAS PARA EL EDIFICIO PRINCIPAL DEL HOSPITAL MILITAR CENTRAL</t>
  </si>
  <si>
    <t>CONSORCIO DISEÑOS HOMIL</t>
  </si>
  <si>
    <t>Avenida Suba # 103B – 59 Oficina 301</t>
  </si>
  <si>
    <t>gerente@verdeecologico.com.co</t>
  </si>
  <si>
    <t>212/2022</t>
  </si>
  <si>
    <t>196-2022</t>
  </si>
  <si>
    <t>PRESTACIÓN SERVICIO DE OPERACIÓN Y MANTENIMIENTO DEL SISTEMA Y PLANTA DE TRATAMIENTO DE AGUA RESIDUAL DOMÉSTICA DEL HOSPITAL MILITAR CENTRAL, INCLUIDOS LOS CONSUMIBLES QUE SE REQUIERAN PARA EL PROCESO</t>
  </si>
  <si>
    <t>ACUATECNICA SAS</t>
  </si>
  <si>
    <t>REINEL ESTEVEN ALFONSO MORA</t>
  </si>
  <si>
    <t>FERNANDO FACCINI RAMIREZ</t>
  </si>
  <si>
    <t>info@acuatecnica.com</t>
  </si>
  <si>
    <t>Calle 17 # 43-95</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</si>
  <si>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</si>
  <si>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</si>
  <si>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</si>
  <si>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222/2022</t>
  </si>
  <si>
    <t>FLAMINIO SANCHEZ SANCHEZ</t>
  </si>
  <si>
    <t>CALLE 17 NO.22-30</t>
  </si>
  <si>
    <t>administrativa@siu.com.co</t>
  </si>
  <si>
    <t>210/2022</t>
  </si>
  <si>
    <t>191-2022</t>
  </si>
  <si>
    <t>SUMINISTRO DE INSUMOS Y MATERIAL TERAPÉUTICO PARA EL ÁREA DE TERAPIA FÍSICA, UTILIZADOS EN LA INTERVENCIÓN TERAPÉUTICA DE PACIENTES CON PATOLOGÍAS DEL SISTEMA OSTEOMUSCULAR, NEUROLÓGICOS Y POST OPERATORIOS DE ORTOPEDIA QUE SON REMITIDOS AL HOSPITAL MILITAR CENTRAL</t>
  </si>
  <si>
    <t>COMERCIALIZADORA INTERNACIONAL PRESTIGE S.A.S.</t>
  </si>
  <si>
    <t>214/2022</t>
  </si>
  <si>
    <t>ADQUISICIÓN, PREINSTALACIÓN E INSTALACIÓN DE ECÓGRAFO DE ALTA CALIDAD PARA EL SERVICIO DE GINECOLOGÍA Y OBSTETRICIA DEL HOSPITAL MILITAR CENTRAL</t>
  </si>
  <si>
    <t>215/2022</t>
  </si>
  <si>
    <t>200-2022</t>
  </si>
  <si>
    <t>CERTIFICACIÓN DE SISTEMAS DE ACCESO PARA TRABAJOS EN ALTURAS PARA LOS EDIFICIOS DEL HOSPITAL MILITAR CENTRAL</t>
  </si>
  <si>
    <t>ESCUELA NACIONAL DE RESCATE</t>
  </si>
  <si>
    <t>CRA 22#14-75</t>
  </si>
  <si>
    <t>217/2022</t>
  </si>
  <si>
    <t>MANTENIMIENTO DE LOS 31 CENTROS DE CABLEADO EXISTENTES EN EL HOSPITAL MILITAR CENTRAL</t>
  </si>
  <si>
    <t>SEAN ELECTRONICA LIMITADA</t>
  </si>
  <si>
    <t>GINA MARCELA RODRIGUEZ SARMIENTO</t>
  </si>
  <si>
    <t>CALLE 4 SUR NO. 71D-64</t>
  </si>
  <si>
    <t>gmr@seanelectronica.com</t>
  </si>
  <si>
    <t>227/2022</t>
  </si>
  <si>
    <t>SUMINISTRO ÚTILES DE ESCRITORIO E INSUMOS DE MATERIA PRIMA PARA ELABORACIÓN DE PAPELERÍA, QUE SE REQUIEREN EN LAS DIFERENTES ÁREAS Y/O SERVICIOS DEL EL HOSPITAL MILITAR CENTRAL.</t>
  </si>
  <si>
    <t>TITAN</t>
  </si>
  <si>
    <t>PABLO ANDRES ARCINIEGAS ROMERO</t>
  </si>
  <si>
    <t>CRA 26 # 46 - 91</t>
  </si>
  <si>
    <t>titaninversionesp@gmail.com</t>
  </si>
  <si>
    <t>220/2022</t>
  </si>
  <si>
    <t>SUMINISTRO DE ELEMENTOS (ATRIL PORTA SUERO, CANDADO DE PARO, CINTAS MÉTRICAS) DE COMPLEMENTO PARA DOTAR LOS SERVICIOS DE HOSPITALIZACIÓN, CONSULTA EXTERNA, URGENCIAS Y HOTELERÍA DEL HOSPITAL MILITAR CENTRAL</t>
  </si>
  <si>
    <t>225/2022</t>
  </si>
  <si>
    <t>205-2022</t>
  </si>
  <si>
    <t>SUMINISTRO DE DISPOSITIVOS MÉDICO-QUIRÚRGICOS (DISPOSITIVO PARA NEUMO INSUFLACIÓN) REQUERIDOS PARA LA REALIZACIÓN DE PROGRAMA QUIRÚRGICO, CIRUGÍA MÍNIMAMENTE INVASIVA DE LOS SERVICIOS QUE COMPONEN LA UNIDAD CLÍNICO QUIRÚRGICA DEL HOSPITAL MILITAR CENTRAL</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</si>
  <si>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</si>
  <si>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</si>
  <si>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</si>
  <si>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</si>
  <si>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</si>
  <si>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</si>
  <si>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228/2022</t>
  </si>
  <si>
    <t>PRESTACIÓN DE SERVICIOS MÉDICOS ESPECIALIZADOS PARA LA ATENCIÓN EN GINECOLOGÍA Y OBSTETRICIA DE DIFERENTES SUPRAESPECIALIDADES PARA EL HOSPITAL MILITAR CENTRAL</t>
  </si>
  <si>
    <t>OBSTETRICIA &amp; GINECOLOGIA S.A.S.</t>
  </si>
  <si>
    <t>PEDRO ANTONIO BARRERA CARRILLO</t>
  </si>
  <si>
    <t>AVENIDA CARRERA 45 N° 94-23 TORRE B PISO 6-7-8</t>
  </si>
  <si>
    <t>director@oyg.com.co</t>
  </si>
  <si>
    <t>223/2022</t>
  </si>
  <si>
    <t>INVERSIONES PROMEDCO SAS</t>
  </si>
  <si>
    <t>ADQUISICIÓN, PREINSTALACIÓN E INSTALACIÓN DE UN EQUIPO DE RADIOLOGÍA CONVENCIONAL PARA EL SERVICIO DE URGENCIAS DEL HOSPITAL MILITAR CENTRAL</t>
  </si>
  <si>
    <t>DUAN ANDRES GONZALEZ AGUILERA</t>
  </si>
  <si>
    <t>comercial@promedco.com</t>
  </si>
  <si>
    <t>230/2022</t>
  </si>
  <si>
    <t>208-2022</t>
  </si>
  <si>
    <t>SUMINISTRO DE ELEMENTOS DE CURACIÓN DESTINADOS A LA ATENCIÓN DE PACIENTES DEL HOSPITAL MILITAR CENTRAL ELEMENTOS PARA MONITORIZACIÓN ELECTROCARDIOGRAFÍA</t>
  </si>
  <si>
    <t>CM-001-2022-HOMIL</t>
  </si>
  <si>
    <t>https://community.secop.gov.co/Public/Tendering/OpportunityDetail/Index?noticeUID=CO1.NTC.2956902&amp;isFromPublicArea=True&amp;isModal=true&amp;asPopupView=true</t>
  </si>
  <si>
    <t>MC-191-2022-HOMIL</t>
  </si>
  <si>
    <t>https://community.secop.gov.co/Public/Tendering/OpportunityDetail/Index?noticeUID=CO1.NTC.3002820&amp;isFromPublicArea=True&amp;isModal=true&amp;asPopupView=true</t>
  </si>
  <si>
    <t>MC-196-2022-HOMIL</t>
  </si>
  <si>
    <t>https://community.secop.gov.co/Public/Tendering/OpportunityDetail/Index?noticeUID=CO1.NTC.3018151&amp;isFromPublicArea=True&amp;isModal=true&amp;asPopupView=true</t>
  </si>
  <si>
    <t>SA-057-2022-HOMIL</t>
  </si>
  <si>
    <t>https://community.secop.gov.co/Public/Tendering/OpportunityDetail/Index?noticeUID=CO1.NTC.2997440&amp;isFromPublicArea=True&amp;isModal=true&amp;asPopupView=true</t>
  </si>
  <si>
    <t>MC-200-2022-HOMIL</t>
  </si>
  <si>
    <t>https://community.secop.gov.co/Public/Tendering/OpportunityDetail/Index?noticeUID=CO1.NTC.3030323&amp;isFromPublicArea=True&amp;isModal=true&amp;asPopupView=true</t>
  </si>
  <si>
    <t>CM-003-2022</t>
  </si>
  <si>
    <t>https://community.secop.gov.co/Public/Tendering/OpportunityDetail/Index?noticeUID=CO1.NTC.3001744&amp;isFromPublicArea=True&amp;isModal=true&amp;asPopupView=true</t>
  </si>
  <si>
    <t>SA-058-2022</t>
  </si>
  <si>
    <t>https://community.secop.gov.co/Public/Tendering/OpportunityDetail/Index?noticeUID=CO1.NTC.3000433&amp;isFromPublicArea=True&amp;isModal=true&amp;asPopupView=true</t>
  </si>
  <si>
    <t>LP-003-2022-HOMIL</t>
  </si>
  <si>
    <t>https://community.secop.gov.co/Public/Tendering/OpportunityDetail/Index?noticeUID=CO1.NTC.2980636&amp;isFromPublicArea=True&amp;isModal=true&amp;asPopupView=true</t>
  </si>
  <si>
    <t>SA-054-2022-HOMIL</t>
  </si>
  <si>
    <t>https://community.secop.gov.co/Public/Tendering/OpportunityDetail/Index?noticeUID=CO1.NTC.2968522&amp;isFromPublicArea=True&amp;isModal=true&amp;asPopupView=true</t>
  </si>
  <si>
    <t>SA-061-2022-HOMIL</t>
  </si>
  <si>
    <t>https://community.secop.gov.co/Public/Tendering/OpportunityDetail/Index?noticeUID=CO1.NTC.3001576&amp;isFromPublicArea=True&amp;isModal=true&amp;asPopupView=true</t>
  </si>
  <si>
    <t>SA-060-2022</t>
  </si>
  <si>
    <t>https://community.secop.gov.co/Public/Tendering/OpportunityDetail/Index?noticeUID=CO1.NTC.3002388&amp;isFromPublicArea=True&amp;isModal=true&amp;asPopupView=true</t>
  </si>
  <si>
    <t>MC-205-2022-HOMIL</t>
  </si>
  <si>
    <t>https://community.secop.gov.co/Public/Tendering/OpportunityDetail/Index?noticeUID=CO1.NTC.3048813&amp;isFromPublicArea=True&amp;isModal=true&amp;asPopupView=true</t>
  </si>
  <si>
    <t>MC-209-2022-HOMIL</t>
  </si>
  <si>
    <t>https://community.secop.gov.co/Public/Tendering/OpportunityDetail/Index?noticeUID=CO1.NTC.3053802&amp;isFromPublicArea=True&amp;isModal=true&amp;asPopupView=true</t>
  </si>
  <si>
    <t>SASI-001-2022-HOMIL</t>
  </si>
  <si>
    <t>https://community.secop.gov.co/Public/Tendering/OpportunityDetail/Index?noticeUID=CO1.NTC.2991446&amp;isFromPublicArea=True&amp;isModal=true&amp;asPopupView=true</t>
  </si>
  <si>
    <t>SASS-065-2022-HOMIL</t>
  </si>
  <si>
    <t>https://community.secop.gov.co/Public/Tendering/OpportunityDetail/Index?noticeUID=CO1.NTC.3021726&amp;isFromPublicArea=True&amp;isModal=true&amp;asPopupView=true</t>
  </si>
  <si>
    <t>MC-208-2022-HOMIL</t>
  </si>
  <si>
    <t>https://community.secop.gov.co/Public/Tendering/OpportunityDetail/Index?noticeUID=CO1.NTC.3057624&amp;isFromPublicArea=True&amp;isModal=true&amp;asPopupView=true</t>
  </si>
  <si>
    <t>233/2022</t>
  </si>
  <si>
    <t>CORPORACION CORPMED</t>
  </si>
  <si>
    <t>PRESTACIÓN DE LOS SERVICIOS PROFESIONALES EN CIRUGÍA DE TÓRAX, CON EXPERIENCIA EN TORACOSCOPIA Y CIRUGÍA MÍNIMAMENTE INVASIVA, PARA QUE PRESTEN SUS SERVICIOS EN EL HOSPITAL MILITAR CENTRAL</t>
  </si>
  <si>
    <t>229/2022</t>
  </si>
  <si>
    <t>201-2022</t>
  </si>
  <si>
    <t>IMPACT-PSY SAS</t>
  </si>
  <si>
    <t>LAURA XIMENA CAMARGO ESPITIA</t>
  </si>
  <si>
    <t>236/2022</t>
  </si>
  <si>
    <t>232/2022</t>
  </si>
  <si>
    <t>211-2022</t>
  </si>
  <si>
    <t>SUMINISTRO DE INSUMOS Y/O DISPOSITIVOS MÉDICO-QUIRÚRGICOS (LENTES RÍGIDOS) PARA PROCEDIMIENTOS QUIRÚRGICOS DE SEGMENTO ANTERIOR DEL SERVICIO DE OFTALMOLOGÍA DEL HOSPITAL MILITAR CENTRAL</t>
  </si>
  <si>
    <t>231/2022</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</si>
  <si>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</si>
  <si>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</si>
  <si>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</si>
  <si>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</si>
  <si>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</si>
  <si>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234/2022</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</si>
  <si>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</si>
  <si>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</si>
  <si>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</si>
  <si>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</si>
  <si>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MC-201-2022-HOMIL</t>
  </si>
  <si>
    <t>https://community.secop.gov.co/Public/Tendering/OpportunityDetail/Index?noticeUID=CO1.NTC.3045801&amp;isFromPublicArea=True&amp;isModal=true&amp;asPopupView=true</t>
  </si>
  <si>
    <t>MC-202-2022-HOMIL</t>
  </si>
  <si>
    <t>https://community.secop.gov.co/Public/Tendering/OpportunityDetail/Index?noticeUID=CO1.NTC.3042365&amp;isFromPublicArea=True&amp;isModal=true&amp;asPopupView=true</t>
  </si>
  <si>
    <t>MC-211-2022-HOMIL</t>
  </si>
  <si>
    <t>https://community.secop.gov.co/Public/Tendering/OpportunityDetail/Index?noticeUID=CO1.NTC.3061703&amp;isFromPublicArea=True&amp;isModal=true&amp;asPopupView=true</t>
  </si>
  <si>
    <t>CD-023-2022-HOMIL</t>
  </si>
  <si>
    <t>https://community.secop.gov.co/Public/Tendering/OpportunityDetail/Index?noticeUID=CO1.NTC.3106152&amp;isFromPublicArea=True&amp;isModal=true&amp;asPopupView=true</t>
  </si>
  <si>
    <t>MC-210-2022-HOMIL</t>
  </si>
  <si>
    <t>https://community.secop.gov.co/Public/Tendering/OpportunityDetail/Index?noticeUID=CO1.NTC.3071874&amp;isFromPublicArea=True&amp;isModal=true&amp;asPopupView=true</t>
  </si>
  <si>
    <t>SA-063-2022-HOMIL</t>
  </si>
  <si>
    <t>https://community.secop.gov.co/Public/Tendering/OpportunityDetail/Index?noticeUID=CO1.NTC.3019308&amp;isFromPublicArea=True&amp;isModal=true&amp;asPopupView=true</t>
  </si>
  <si>
    <t>239/2022</t>
  </si>
  <si>
    <t>219-2022</t>
  </si>
  <si>
    <t>TITAN INVERSIONES Y PROYECTOS S.A.S</t>
  </si>
  <si>
    <t>SUMINISTRO DE PAPEL FOTOCOPIA TAMAÑOS CARTA Y OFICIO PARA LOS SERVICIOS QUE SE PRESTAN EN EL HOSPITAL MILITAR CENTRAL</t>
  </si>
  <si>
    <t>JHOJANNES ALBERT MORALES LUNA</t>
  </si>
  <si>
    <t>VILLAVICENCIO</t>
  </si>
  <si>
    <t>235/2022</t>
  </si>
  <si>
    <t>215-2022</t>
  </si>
  <si>
    <t>ADQUISICIÓN DE INSUMOS Y MATERIAL TERAPÉUTICO PARA EL ÁREA DE TERAPIA OCUPACIONAL QUE SE REQUIEREN PARA LA ELABORACIÓN DE FÉRULAS COMO PARTE DE LA INTERVENCIÓN TERAPÉUTICA Y PROCESO DE REHABILITACIÓN FUNCIONAL A USUARIOS QUE SON REMITIDOS AL ÁREA DE TERAPIA OCUPACIONAL DEL HOSPITAL MILITAR CENTRAL</t>
  </si>
  <si>
    <t>242/2022</t>
  </si>
  <si>
    <t>SUMINISTRO DE INSUMOS Y DISPOSITIVOS MÉDICOS LENTES INTRAOCULARES PLEGABLES Y LENTES TORICOS PARA LOS PROCEDIMIENTOS QUIRÚRGICOS DEL SERVICIO DE OFTALMOLOGÍA DEL HOSPITAL MILITAR CENTRAL</t>
  </si>
  <si>
    <t>024/2022</t>
  </si>
  <si>
    <t>241/2022</t>
  </si>
  <si>
    <t>226-2022</t>
  </si>
  <si>
    <t>MANTENIMIENTO PREVENTIVO Y CORRECTIVO, SUMINISTRO DE REPUESTOS Y ACCESORIOS ORIGINALES, NUEVOS PARA EL PARQUE AUTOMOTOR DEL HOSPITAL MILITAR CENTRAL</t>
  </si>
  <si>
    <t>MAT PITS SAS</t>
  </si>
  <si>
    <t>VALOR ADJUDICADO</t>
  </si>
  <si>
    <t>JULIO CESAR SERRANO PEREZ</t>
  </si>
  <si>
    <t>CALLE 63B No 28A 58</t>
  </si>
  <si>
    <t>servipreventiva.ger@gmail.com</t>
  </si>
  <si>
    <t>MAURICIO GARZON RUIZ - YOLIMA GONZALES SOLER Y MIGUEL ANGEL TOVAR</t>
  </si>
  <si>
    <t>GIOVANNY ARMANDO ALCALA ORTIZ</t>
  </si>
  <si>
    <t>221/2022</t>
  </si>
  <si>
    <t>203-2022</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</si>
  <si>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</si>
  <si>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TECNOLOGIAS MEDICAS COLOMBIA SAS</t>
  </si>
  <si>
    <t>ADRIANA MARÍA NUÑEZ CASTRO</t>
  </si>
  <si>
    <t>servicioalcliente@tm-colombia.com</t>
  </si>
  <si>
    <t>243//2022</t>
  </si>
  <si>
    <t>244/2022</t>
  </si>
  <si>
    <t>224-2022</t>
  </si>
  <si>
    <t>240/2022</t>
  </si>
  <si>
    <t>PRESTACIÓN DE SERVICIOS PARA EL DESARROLLO DEL PLAN INSTITUCIONAL DE BIENESTAR SOCIAL PARA LOS EMPLEADOS DEL HOSPITAL MILITAR CENTRAL</t>
  </si>
  <si>
    <t>ALVARO ENRIQUE NUÑEZ ARIZA</t>
  </si>
  <si>
    <t>ADRIANA ESCOBAR RENTERIA</t>
  </si>
  <si>
    <t>247/2022</t>
  </si>
  <si>
    <t>232-2022</t>
  </si>
  <si>
    <t>SUMINISTRO DE INSUMOS Y DISPOSITIVOS DIAGNÓSTICOS Y TERAPEUTICOS PARA LOS PROCEDIMIENTOS QUIRÚRGICOS (ENDOVASCULAR) DE LOS SERVICIOS DE RADIOLOGIA, HEMODINAMIA, VASCULAR Y NEUROCIRUGIA DEL HOSPITAL MILITAR CENTRAL" LOTE 1 AGUJAS E INTRODUCTORES DIAGNÓSTICOS PARA EL SERVICIO DE HEMODINAMIA, RADIOLOGIA, VASCULAR Y NEUROCIRUGIA Y LOTE 2 OTROS DISPOSITIVOS PARA EL SERVICIO DE HEMODINAMIA</t>
  </si>
  <si>
    <t> CARRERA 7 No. 156-68 PISO 28</t>
  </si>
  <si>
    <t>MC-203-2022-HOMIL</t>
  </si>
  <si>
    <t>https://community.secop.gov.co/Public/Tendering/OpportunityDetail/Index?noticeUID=CO1.NTC.3042624&amp;isFromPublicArea=True&amp;isModal=true&amp;asPopupView=true</t>
  </si>
  <si>
    <t>MC-215-2022-HOMIL</t>
  </si>
  <si>
    <t>https://community.secop.gov.co/Public/Tendering/OpportunityDetail/Index?noticeUID=CO1.NTC.3076751&amp;isFromPublicArea=True&amp;isModal=true&amp;asPopupView=true</t>
  </si>
  <si>
    <t>MC-219-2022-HOMIL</t>
  </si>
  <si>
    <t>https://community.secop.gov.co/Public/Tendering/OpportunityDetail/Index?noticeUID=CO1.NTC.3088116&amp;isFromPublicArea=True&amp;isModal=true&amp;asPopupView=true</t>
  </si>
  <si>
    <t>CD-024-2022-HOMIL</t>
  </si>
  <si>
    <t>https://community.secop.gov.co/Public/Tendering/OpportunityDetail/Index?noticeUID=CO1.NTC.3130217&amp;isFromPublicArea=True&amp;isModal=true&amp;asPopupView=true</t>
  </si>
  <si>
    <t>MC-226-2022-HOMIL</t>
  </si>
  <si>
    <t>https://community.secop.gov.co/Public/Tendering/OpportunityDetail/Index?noticeUID=CO1.NTC.3130216&amp;isFromPublicArea=True&amp;isModal=true&amp;asPopupView=true</t>
  </si>
  <si>
    <t>SA-068-2022-HOMIL</t>
  </si>
  <si>
    <t>https://community.secop.gov.co/Public/Tendering/OpportunityDetail/Index?noticeUID=CO1.NTC.3081624&amp;isFromPublicArea=True&amp;isModal=true&amp;asPopupView=true</t>
  </si>
  <si>
    <t>SA-066-2022-HOMIL</t>
  </si>
  <si>
    <t>https://community.secop.gov.co/Public/Tendering/OpportunityDetail/Index?noticeUID=CO1.NTC.3042708&amp;isFromPublicArea=True&amp;isModal=true&amp;asPopupView=true</t>
  </si>
  <si>
    <t>MC-224-2022-HOMIL</t>
  </si>
  <si>
    <t>https://community.secop.gov.co/Public/Tendering/OpportunityDetail/Index?noticeUID=CO1.NTC.3135555&amp;isFromPublicArea=True&amp;isModal=true&amp;asPopupView=true</t>
  </si>
  <si>
    <t>MC-232-2022-HOMIL</t>
  </si>
  <si>
    <t>https://community.secop.gov.co/Public/Tendering/OpportunityDetail/Index?noticeUID=CO1.NTC.3171630&amp;isFromPublicArea=True&amp;isModal=true&amp;asPopupView=true</t>
  </si>
  <si>
    <t>122/2022</t>
  </si>
  <si>
    <t>121/2022</t>
  </si>
  <si>
    <t>OMAR SANCHEZ BELTRAN</t>
  </si>
  <si>
    <t>253/2022</t>
  </si>
  <si>
    <t>227-2022</t>
  </si>
  <si>
    <t>ADQUISICIÓN DE DOS CARROS PARA EL TRANSPORTE DE ROPA HOSPITALARIA PARA EL ÁREA DE HOTELERÍA DEL HOSPITAL MILITAR CENTRAL</t>
  </si>
  <si>
    <t>SANDRA MILENA OCAÑO ROYES</t>
  </si>
  <si>
    <t>248/2022</t>
  </si>
  <si>
    <t>237-2022</t>
  </si>
  <si>
    <t>SUMINISTRO DE ELEMENTOS DE CURACIÓN (PRESERVATIVOS) DESTINADOS A LA ATENCIÓN DE PACIENTES DEL HOSPITAL MILITAR CENTRAL</t>
  </si>
  <si>
    <t>Autopista Medellin km 2.5 via Siberia Portos Sabana 80 Bodega87</t>
  </si>
  <si>
    <t>245/2022</t>
  </si>
  <si>
    <t>ADQUISICIÓN DE ACTUALIZACIÓN DE OBRAS JURÍDICAS LEGIS PARA EL HOSPITAL MILITAR CENTRAL</t>
  </si>
  <si>
    <t>254/2022</t>
  </si>
  <si>
    <t>236-2022</t>
  </si>
  <si>
    <t>HB SUPPLIER S.A.</t>
  </si>
  <si>
    <t>SUMINISTRO DE ELEMENTOS DE CURACIÓN DESTINADOS A LA ATENCIÓN DE PACIENTES DEL HOSPITAL MILITAR CENTRAL (JERINGAS PARA NUTRICIÓN ENTERAL</t>
  </si>
  <si>
    <t>246/2022</t>
  </si>
  <si>
    <t>229-2022</t>
  </si>
  <si>
    <t>INGERAX SAS</t>
  </si>
  <si>
    <t>MANTENIMIENTO PREVENTIVO Y LOS CORRECTIVOS QUE SEAN NECESARIOS INCLUYENDO SUMINISTRO DE REPUESTOS, ACCESORIOS, INSUMOS Y/O CONSUMIBLES A TODO COSTO DE LOS EQUIPOS DE RAYOS X DEL SERVICIO DE IMÁGENES DIAGNÓSTICAS, URGENCIAS Y SALAS DE CIRUGÍA DEL HOSPITAL MILITAR CENTRAL</t>
  </si>
  <si>
    <t>CD</t>
  </si>
  <si>
    <t>LP</t>
  </si>
  <si>
    <t>MC</t>
  </si>
  <si>
    <t>SA</t>
  </si>
  <si>
    <t>SASS</t>
  </si>
  <si>
    <t>CM</t>
  </si>
  <si>
    <t>SI</t>
  </si>
  <si>
    <t>DIR</t>
  </si>
  <si>
    <t>SUB MED</t>
  </si>
  <si>
    <t>SUB APO</t>
  </si>
  <si>
    <t>SUB ADM</t>
  </si>
  <si>
    <t>SUB DOC</t>
  </si>
  <si>
    <t>244-2022</t>
  </si>
  <si>
    <t>JEXA</t>
  </si>
  <si>
    <t>SUMINISTRO DE INSUMOS Y/O DISPOSITIVOS MÉDICO-QUIRÚRGICOS (DISPOSITIVO DESCARTABLE PARA OCLUSIÓN VASCULAR PARA EL HOSPITAL MILITAR CENTRAL</t>
  </si>
  <si>
    <t>EDUARD ALEJANDRO BAEZ PALENCIA</t>
  </si>
  <si>
    <t>sufy245@gmail.com</t>
  </si>
  <si>
    <t>257/2022</t>
  </si>
  <si>
    <t>067-2022</t>
  </si>
  <si>
    <t>255/2022</t>
  </si>
  <si>
    <t>MANTENIMIENTO CORRECTIVO Y SUMINISTRO DE REPUESTOS ORIGINALES NUEVOS NO REMANUFACTURADOS PARA EL MANTENIMIENTO PREVENTIVO Y/O CORRECTIVO PARA LOS EQUIPOS DE LAVANDERÍA DEL HOSPITAL MILITAR CENTRAL</t>
  </si>
  <si>
    <t>GEMLSA</t>
  </si>
  <si>
    <t>251/2022</t>
  </si>
  <si>
    <t>230-2022</t>
  </si>
  <si>
    <t>BIOTECHNICAL SAS</t>
  </si>
  <si>
    <t>SUMINISTRO DE ELEMENTOS DE DOTACIÓN (MESAS COMEDOR PARA PACIENTE) PARA LOS SERVICIOS DE HOSPITALIZACIÓN Y URGENCIAS DEL HOSPITAL MILITAR CENTRAL.</t>
  </si>
  <si>
    <t>JOSE NICOLAS SANCHEZ BELTRAN</t>
  </si>
  <si>
    <t>direccioncomercial@biotechnicalcolombia.com</t>
  </si>
  <si>
    <t>CALLE 144 13 42</t>
  </si>
  <si>
    <t>250/2022</t>
  </si>
  <si>
    <t>MOBIMUEBLES SAS</t>
  </si>
  <si>
    <t>SUMINISTRO DE ELEMENTOS DE DOTACIÓN (MESAS DE NOCHE) PARA LOS SERVICIOS DE HOSPITALIZACIÓN Y URGENCIAS DEL HOSPITAL MILITAR CENTRAL.</t>
  </si>
  <si>
    <t>Daniel Herney Marin Benavides</t>
  </si>
  <si>
    <t>comercialmobimuebles@gmail.com</t>
  </si>
  <si>
    <t>Transversal 88A No 19A-60</t>
  </si>
  <si>
    <t>JAVIER ALBERTO CLAVIJO VASQUEZ</t>
  </si>
  <si>
    <t>083/2022</t>
  </si>
  <si>
    <t>101-2022</t>
  </si>
  <si>
    <t>MC-101-2022-HOMIL</t>
  </si>
  <si>
    <t>258/2022</t>
  </si>
  <si>
    <t>ADQUISICIÓN, INSTALACIÓN Y PUESTA EN FUNCIONAMIENTO DEL SISTEMA DE LLAMADO DE ENFERMERÍA DESTINADO AL SERVICIO DE URGENCIAS DEL HOSPITAL MILITAR CENTRAL</t>
  </si>
  <si>
    <t>Calle 30 A No. 6 - 22</t>
  </si>
  <si>
    <t>231-2022</t>
  </si>
  <si>
    <t>263/2022</t>
  </si>
  <si>
    <t>SUMINISTRO DE ELEMENTOS DE COMPLEMENTO PARA DOTAR LOS SERVICIOS DE HOSPITALIZACIÓN, CONSULTA EXTERNA Y URGENCIAS DEL HOSPITAL MILITAR CENTRAL</t>
  </si>
  <si>
    <t>JULIANA ORDOÑEZ MOSQUERA</t>
  </si>
  <si>
    <t>235-2022</t>
  </si>
  <si>
    <t>256/2022</t>
  </si>
  <si>
    <t>SUMINISTRO DE ELEMENTOS DE COMPLEMENTO DE HABITACIONES (COLCHONES, COLCHONETAS Y ACCESORIOS) PARA DOTAR LOS SERVICIOS DE HOSPITALIZACIÓN Y URGENCIAS DEL HOSPITAL MILITAR CENTRAL</t>
  </si>
  <si>
    <t>OSCAR JULIANM CESPEDES</t>
  </si>
  <si>
    <t>Teléfono de oficina: 3227845463</t>
  </si>
  <si>
    <t>CR 81 D BIS NO. 11 D 14</t>
  </si>
  <si>
    <t>4767945
 - 3227845463</t>
  </si>
  <si>
    <t>CL 99 A N. 68 B -60</t>
  </si>
  <si>
    <t>MEDIHEALTH DE COLOMBIA S.A.S</t>
  </si>
  <si>
    <t>ERICA MORENO CASTAÑEDA</t>
  </si>
  <si>
    <t>MEDICOLOMBIA@HOTMAIL.COM</t>
  </si>
  <si>
    <t>CALLE 33 Nª 4B -11</t>
  </si>
  <si>
    <t>264/2022</t>
  </si>
  <si>
    <t>265/2022</t>
  </si>
  <si>
    <t>249-2022</t>
  </si>
  <si>
    <t>ADQUISICIÓN, PREINSTALACIÓN E INSTALACIÓN Y PUESTO EN FUNCIONAMIENTO DE LOS EQUIPOS BIOMÉDICOS SCALER Y FRONTO LUZ PARA LOS SERVICIOS DE OTORRINOLARINGOLOGIA Y ODONTOLOGÍA DEL HOSPITAL MILITAR CENTRAL - LOTE 2 - FRONTOLUZ</t>
  </si>
  <si>
    <t>LABORATORIOS RETINA</t>
  </si>
  <si>
    <t>Carrera 33 7A 78 MEDELLÍN</t>
  </si>
  <si>
    <t>216-2022</t>
  </si>
  <si>
    <t>237/2022</t>
  </si>
  <si>
    <t>RISKS INTERNATIONAL SAS</t>
  </si>
  <si>
    <t>CL 22 BIS # 42 - 03</t>
  </si>
  <si>
    <t>233-2022</t>
  </si>
  <si>
    <t>252/2022</t>
  </si>
  <si>
    <t>CALIBRACIÓN DE LOS INTENSIMETROS MARCA BIODEX MEDICAL SYSTEMS 051-029 SERIE: 07120102 Y LUDLUM MODEL 3000 SERIE: 25016096 DEL SERVICIO DE MEDICINA NUCLEAR</t>
  </si>
  <si>
    <t>Calle 23 No 104 A 36 Int 15</t>
  </si>
  <si>
    <t>225-2022</t>
  </si>
  <si>
    <t>259/2022</t>
  </si>
  <si>
    <t>INDUSTRIAS METÁLICAS LOS PINOS S.A</t>
  </si>
  <si>
    <t>SUMINISTRO DE REPUESTOS PARA CAMAS HOSPITALARIAS Y CAMILLAS DE TRANSPORTE DE LOS DIFERENTES SERVICIOS DEL HOSPITAL MILITAR CENTRAL</t>
  </si>
  <si>
    <t>JOSE FERNANDO DUQUE CORREA</t>
  </si>
  <si>
    <t>CALLE 67 B # 45 A 82 ITAGUI</t>
  </si>
  <si>
    <t>MC-216-2022-HOMIL</t>
  </si>
  <si>
    <t>https://community.secop.gov.co/Public/Tendering/OpportunityDetail/Index?noticeUID=CO1.NTC.3085302&amp;isFromPublicArea=True&amp;isModal=true&amp;asPopupView=true</t>
  </si>
  <si>
    <t>CD-022-2022-HOMIL</t>
  </si>
  <si>
    <t>https://community.secop.gov.co/Public/Tendering/OpportunityDetail/Index?noticeUID=CO1.NTC.3034912&amp;isFromPublicArea=True&amp;isModal=true&amp;asPopupView=true</t>
  </si>
  <si>
    <t>MC-229-2022-HOMIL</t>
  </si>
  <si>
    <t>https://community.secop.gov.co/Public/Tendering/OpportunityDetail/Index?noticeUID=CO1.NTC.3148127&amp;isFromPublicArea=True&amp;isModal=true&amp;asPopupView=true</t>
  </si>
  <si>
    <t>MC-237-2022-HOMIL</t>
  </si>
  <si>
    <t>https://community.secop.gov.co/Public/Tendering/OpportunityDetail/Index?noticeUID=CO1.NTC.3191081&amp;isFromPublicArea=True&amp;isModal=true&amp;asPopupView=true</t>
  </si>
  <si>
    <t>MC-230-2022-HOMIL</t>
  </si>
  <si>
    <t>https://community.secop.gov.co/Public/Tendering/OpportunityDetail/Index?noticeUID=CO1.NTC.3167738&amp;isFromPublicArea=True&amp;isModal=true&amp;asPopupView=true</t>
  </si>
  <si>
    <t>MC-233-2022-HOMIL</t>
  </si>
  <si>
    <t>https://community.secop.gov.co/Public/Tendering/OpportunityDetail/Index?noticeUID=CO1.NTC.3185095&amp;isFromPublicArea=True&amp;isModal=true&amp;asPopupView=true</t>
  </si>
  <si>
    <t>MC-227-2022-HOMIL</t>
  </si>
  <si>
    <t>https://community.secop.gov.co/Public/Tendering/OpportunityDetail/Index?noticeUID=CO1.NTC.3186878&amp;isFromPublicArea=True&amp;isModal=true&amp;asPopupView=true</t>
  </si>
  <si>
    <t>MC-236-2022-HOMIL</t>
  </si>
  <si>
    <t>https://community.secop.gov.co/Public/Tendering/OpportunityDetail/Index?noticeUID=CO1.NTC.3192439&amp;isFromPublicArea=True&amp;isModal=true&amp;asPopupView=true</t>
  </si>
  <si>
    <t>SA-067-2022-HOMIL</t>
  </si>
  <si>
    <t>https://community.secop.gov.co/Public/Tendering/OpportunityDetail/Index?noticeUID=CO1.NTC.3061470&amp;isFromPublicArea=True&amp;isModal=true&amp;asPopupView=true</t>
  </si>
  <si>
    <t>MC-235-2022-HOMIL</t>
  </si>
  <si>
    <t>https://community.secop.gov.co/Public/Tendering/OpportunityDetail/Index?noticeUID=CO1.NTC.3192305&amp;isFromPublicArea=True&amp;isModal=true&amp;asPopupView=true</t>
  </si>
  <si>
    <t>MC-244-2022-HOMIL</t>
  </si>
  <si>
    <t>https://community.secop.gov.co/Public/Tendering/OpportunityDetail/Index?noticeUID=CO1.NTC.3213934&amp;isFromPublicArea=True&amp;isModal=true&amp;asPopupView=true</t>
  </si>
  <si>
    <t>SA-069-2022-HOMIL</t>
  </si>
  <si>
    <t>https://community.secop.gov.co/Public/Tendering/OpportunityDetail/Index?noticeUID=CO1.NTC.3167821&amp;isFromPublicArea=True&amp;isModal=true&amp;asPopupView=true</t>
  </si>
  <si>
    <t>MC-225-2022-HOMIL</t>
  </si>
  <si>
    <t>https://community.secop.gov.co/Public/Tendering/OpportunityDetail/Index?noticeUID=CO1.NTC.3131088&amp;isFromPublicArea=True&amp;isModal=true&amp;asPopupView=true</t>
  </si>
  <si>
    <t>MC-231-2022-HOMIL</t>
  </si>
  <si>
    <t>https://community.secop.gov.co/Public/Tendering/OpportunityDetail/Index?noticeUID=CO1.NTC.3186816&amp;isFromPublicArea=True&amp;isModal=true&amp;asPopupView=true</t>
  </si>
  <si>
    <t>MC-249-2022-HOMIL</t>
  </si>
  <si>
    <t>https://community.secop.gov.co/Public/Tendering/OpportunityDetail/Index?noticeUID=CO1.NTC.3245764&amp;isFromPublicArea=True&amp;isModal=true&amp;asPopupView=true</t>
  </si>
  <si>
    <t>261/2022</t>
  </si>
  <si>
    <t>247-2022</t>
  </si>
  <si>
    <t>SUMINISTRO DE INSUMOS PARA PROCEDIMIENTOS DE RADIOLOGÍA INTERVENCIONISTA, REALIZADOS EN EL SERVICIO DE IMÁGENES DIAGNOSTICAS DEL HOSPITAL MILITAR CENTRAL". LOTE 3</t>
  </si>
  <si>
    <t>RP MEDICAS</t>
  </si>
  <si>
    <t>MARTHA CONSUELO ROMERO TPRRES</t>
  </si>
  <si>
    <t>Transversal 6 45 135</t>
  </si>
  <si>
    <t>234-2022</t>
  </si>
  <si>
    <t>268/2022</t>
  </si>
  <si>
    <t>ALL TECHNOLOGICAL SERVICES ATS S.A.S</t>
  </si>
  <si>
    <t>CLLE 64C-#111C-56</t>
  </si>
  <si>
    <t>260/2022</t>
  </si>
  <si>
    <t>BECTON DICKINSON</t>
  </si>
  <si>
    <t>SUMINISTRO DE INSUMOS PARA PROCEDIMIENTOS DE RADIOLOGÍA INTERVENCIONISTA, REALIZADOS EN EL SERVICIO DE IMÁGENES DIAGNOSTICAS DEL HOSPITAL MILITAR CENTRAL". LOTE 2</t>
  </si>
  <si>
    <t>VEREDA VUELTA GRANDE A 150 MTS DE LA GLORIETA  DE SIBERIA VIA COTA</t>
  </si>
  <si>
    <t>MANTENIMIENTO PREVENTIVO Y CORRECTIVO INCLUYENDO REPUESTOS NUEVOS NO REMANUFACTURADOS AL EQUIPO MOTO GENERADOR (PLANTA ELECTRICA) UBICADO EN EL EDIFICIO DE IMÁGENES DIAGNOSTICAS MARCA CUMMINS 750 KW Y AL EQUIPO MOTOGENERADOR (PLANTA ELECTRICA DE EMERGENCIA) CON CAPACIDAD DE 1000 KW MARCA CUMMINS PRO ENERGY DEL HOSPITAL MILITAR CENTRAL</t>
  </si>
  <si>
    <t>245-2022</t>
  </si>
  <si>
    <t>262/2022</t>
  </si>
  <si>
    <t>SUMINISTRO DE INSUMOS Y/O DISPOSITIVOS PARA EL SERVICIO DE NEUROLOGÍA QUE COMPONEN LA UNIDAD MEDICO-HOSPITALARIA DEL HOSPITAL MILITAR CENTRAL</t>
  </si>
  <si>
    <t>AYB EQUIPOS MEDICOS</t>
  </si>
  <si>
    <t>MC-247-2022-HOMIL</t>
  </si>
  <si>
    <t>https://community.secop.gov.co/Public/Tendering/OpportunityDetail/Index?noticeUID=CO1.NTC.3220353&amp;isFromPublicArea=True&amp;isModal=true&amp;asPopupView=true</t>
  </si>
  <si>
    <t>MC-245-2022-HOMIL</t>
  </si>
  <si>
    <t>https://community.secop.gov.co/Public/Tendering/OpportunityDetail/Index?noticeUID=CO1.NTC.3220513&amp;isFromPublicArea=True&amp;isModal=true&amp;asPopupView=true</t>
  </si>
  <si>
    <t>MC-234-2022-HOMIL</t>
  </si>
  <si>
    <t>https://community.secop.gov.co/Public/Tendering/OpportunityDetail/Index?noticeUID=CO1.NTC.3258002&amp;isFromPublicArea=True&amp;isModal=true&amp;asPopupView=true</t>
  </si>
  <si>
    <t>248-2022</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</si>
  <si>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</si>
  <si>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</si>
  <si>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</si>
  <si>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250-2022</t>
  </si>
  <si>
    <t>269/2022</t>
  </si>
  <si>
    <t>MANTENIMIENTO PREVENTIVO, CORRECTIVO Y SUMINISTRO DE REPUESTOS NUEVOS NO REMANUFACTURADOS AL CONTROL DE INGRESO Y SCANNER MARCA ASTROFISICPHY-MODELO XIS-5335-SMITHS-HI-SCAN-HS6040DS DEL HOSPITAL MILITAR CENTRAL</t>
  </si>
  <si>
    <t>CIS LTDA</t>
  </si>
  <si>
    <t>JUAN DAVID PEDRAZA MARTINEZ</t>
  </si>
  <si>
    <t>marco antonio castiblanco rico</t>
  </si>
  <si>
    <t>proyectos@cisseguridad.com</t>
  </si>
  <si>
    <t>calle 106 # 57-23 oficina 607</t>
  </si>
  <si>
    <t>270/2022</t>
  </si>
  <si>
    <t>SUMINISTRO DE INSUMOS Y/O DISPOSITIVOS PARA EL SERVICIO DE ELECTROFISIOLOGIA DEL HOSPITAL MILITAR CENTRAL</t>
  </si>
  <si>
    <t>ST. JUDE MEDICAL COLOMBIA LTDA.</t>
  </si>
  <si>
    <t>MC-248-2022-HOMIL</t>
  </si>
  <si>
    <t>https://community.secop.gov.co/Public/Tendering/OpportunityDetail/Index?noticeUID=CO1.NTC.3220298&amp;isFromPublicArea=True&amp;isModal=true&amp;asPopupView=true</t>
  </si>
  <si>
    <t>MC-250-2022-HOMIL</t>
  </si>
  <si>
    <t>https://community.secop.gov.co/Public/Tendering/OpportunityDetail/Index?noticeUID=CO1.NTC.3251939&amp;isFromPublicArea=True&amp;isModal=true&amp;asPopupView=true</t>
  </si>
  <si>
    <t>CD-025-2022-HOMIL</t>
  </si>
  <si>
    <t>https://community.secop.gov.co/Public/Tendering/OpportunityDetail/Index?noticeUID=CO1.NTC.3292323&amp;isFromPublicArea=True&amp;isModal=true&amp;asPopupView=true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</si>
</sst>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_-;\-&quot;$&quot;* #,##0_-;_-&quot;$&quot;* &quot;-&quot;_-;_-@_-"/>
    <numFmt numFmtId="165" formatCode="_-&quot;$&quot;* #,##0.00_-;\-&quot;$&quot;* #,##0.00_-;_-&quot;$&quot;* &quot;-&quot;??_-;_-@_-"/>
    <numFmt numFmtId="168" formatCode="&quot;$&quot;#,##0"/>
    <numFmt numFmtId="169" formatCode="yyyy\-mm\-dd;@"/>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0070C0"/>
      <name val="Arial Narrow"/>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10">
    <border>
      <left/>
      <right/>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medium">
        <color indexed="64"/>
      </left>
      <right/>
      <top/>
      <bottom/>
      <diagonal/>
    </border>
    <border>
      <left/>
      <right style="medium">
        <color indexed="64"/>
      </right>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1">
    <xf numFmtId="0" fontId="0" fillId="0" borderId="0" xfId="0"/>
    <xf numFmtId="0" fontId="4" fillId="0" borderId="5" xfId="0" applyFont="1" applyBorder="1" applyAlignment="1">
      <alignment horizontal="center" vertical="center"/>
    </xf>
    <xf numFmtId="0" fontId="4" fillId="0" borderId="5" xfId="0" applyFont="1" applyFill="1" applyBorder="1" applyAlignment="1">
      <alignment horizontal="center" vertical="center"/>
    </xf>
    <xf numFmtId="49" fontId="5" fillId="3" borderId="1"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6" fillId="0" borderId="4" xfId="0" applyFont="1" applyBorder="1" applyAlignment="1">
      <alignment horizontal="center" vertical="center" wrapText="1"/>
    </xf>
    <xf numFmtId="49" fontId="7" fillId="0" borderId="4"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8" fillId="0" borderId="5" xfId="2" applyFont="1" applyBorder="1" applyAlignment="1" applyProtection="1">
      <alignment vertical="center" wrapText="1"/>
    </xf>
    <xf numFmtId="49" fontId="7" fillId="2" borderId="4" xfId="0" applyNumberFormat="1" applyFont="1" applyFill="1" applyBorder="1" applyAlignment="1">
      <alignment horizontal="center" vertical="center" wrapText="1"/>
    </xf>
    <xf numFmtId="49" fontId="7" fillId="2" borderId="4" xfId="0" applyNumberFormat="1" applyFont="1" applyFill="1" applyBorder="1" applyAlignment="1">
      <alignment horizontal="justify" vertical="justify" wrapText="1"/>
    </xf>
    <xf numFmtId="165" fontId="7" fillId="2" borderId="4" xfId="1" applyFont="1" applyFill="1" applyBorder="1" applyAlignment="1">
      <alignment horizontal="center" vertical="center"/>
    </xf>
    <xf numFmtId="165" fontId="9" fillId="2" borderId="4" xfId="1" applyFont="1" applyFill="1" applyBorder="1" applyAlignment="1">
      <alignment horizontal="center" vertical="center"/>
    </xf>
    <xf numFmtId="168" fontId="7" fillId="2" borderId="4" xfId="0" applyNumberFormat="1" applyFont="1" applyFill="1" applyBorder="1" applyAlignment="1">
      <alignment horizontal="center" vertical="center"/>
    </xf>
    <xf numFmtId="164" fontId="7" fillId="2" borderId="4" xfId="1" applyNumberFormat="1" applyFont="1" applyFill="1" applyBorder="1" applyAlignment="1">
      <alignment horizontal="center" vertical="center"/>
    </xf>
    <xf numFmtId="14" fontId="7" fillId="0" borderId="4"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1" fontId="7" fillId="0" borderId="4" xfId="0" applyNumberFormat="1" applyFont="1" applyBorder="1" applyAlignment="1">
      <alignment horizontal="center" vertical="center" wrapText="1"/>
    </xf>
    <xf numFmtId="1" fontId="6" fillId="0" borderId="4" xfId="0" applyNumberFormat="1" applyFont="1" applyBorder="1" applyAlignment="1">
      <alignment horizontal="center" vertical="center" wrapText="1"/>
    </xf>
    <xf numFmtId="0" fontId="7" fillId="0" borderId="0" xfId="0" applyFont="1"/>
    <xf numFmtId="1" fontId="6"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5" xfId="2" applyFont="1" applyFill="1" applyBorder="1" applyAlignment="1" applyProtection="1">
      <alignment vertical="center" wrapText="1"/>
    </xf>
    <xf numFmtId="49" fontId="7" fillId="0" borderId="4" xfId="0" applyNumberFormat="1" applyFont="1" applyFill="1" applyBorder="1" applyAlignment="1">
      <alignment horizontal="justify" vertical="justify" wrapText="1"/>
    </xf>
    <xf numFmtId="168" fontId="7" fillId="0" borderId="4" xfId="0" applyNumberFormat="1" applyFont="1" applyFill="1" applyBorder="1" applyAlignment="1">
      <alignment horizontal="center" vertical="center"/>
    </xf>
    <xf numFmtId="14" fontId="7" fillId="0" borderId="4" xfId="0" applyNumberFormat="1" applyFont="1" applyFill="1" applyBorder="1" applyAlignment="1">
      <alignment horizontal="center" vertical="center" wrapText="1"/>
    </xf>
    <xf numFmtId="14" fontId="7" fillId="0" borderId="5" xfId="0" applyNumberFormat="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0" fontId="7" fillId="0" borderId="0" xfId="0" applyFont="1" applyFill="1"/>
    <xf numFmtId="0" fontId="10" fillId="0" borderId="5" xfId="2" applyFont="1" applyBorder="1" applyAlignment="1" applyProtection="1">
      <alignment vertical="center" wrapText="1"/>
    </xf>
    <xf numFmtId="169" fontId="7" fillId="0" borderId="0" xfId="0" applyNumberFormat="1" applyFont="1"/>
    <xf numFmtId="1" fontId="6" fillId="0" borderId="6" xfId="0" applyNumberFormat="1" applyFont="1" applyBorder="1" applyAlignment="1">
      <alignment horizontal="center" vertical="center"/>
    </xf>
    <xf numFmtId="0" fontId="6" fillId="0" borderId="0" xfId="0" applyFont="1" applyBorder="1" applyAlignment="1">
      <alignment horizontal="center"/>
    </xf>
    <xf numFmtId="0" fontId="7" fillId="0" borderId="4" xfId="0" applyNumberFormat="1" applyFont="1" applyBorder="1" applyAlignment="1">
      <alignment horizontal="center" vertical="center" wrapText="1"/>
    </xf>
    <xf numFmtId="14" fontId="8" fillId="0" borderId="4" xfId="2" applyNumberFormat="1" applyFont="1" applyBorder="1" applyAlignment="1" applyProtection="1">
      <alignment horizontal="center" vertical="center" wrapText="1"/>
    </xf>
    <xf numFmtId="14" fontId="8" fillId="0" borderId="4" xfId="2" applyNumberFormat="1" applyFont="1" applyFill="1" applyBorder="1" applyAlignment="1" applyProtection="1">
      <alignment horizontal="center" vertical="center" wrapText="1"/>
    </xf>
    <xf numFmtId="1" fontId="6" fillId="3" borderId="4" xfId="0" applyNumberFormat="1" applyFont="1" applyFill="1" applyBorder="1" applyAlignment="1">
      <alignment horizontal="center" vertical="center" wrapText="1"/>
    </xf>
    <xf numFmtId="0" fontId="7" fillId="3" borderId="5" xfId="0" applyFont="1" applyFill="1" applyBorder="1"/>
    <xf numFmtId="1" fontId="7" fillId="3" borderId="4" xfId="0" applyNumberFormat="1" applyFont="1" applyFill="1" applyBorder="1" applyAlignment="1">
      <alignment horizontal="center" vertical="center" wrapText="1"/>
    </xf>
    <xf numFmtId="169" fontId="7" fillId="3" borderId="4" xfId="0" applyNumberFormat="1" applyFont="1" applyFill="1" applyBorder="1" applyAlignment="1">
      <alignment horizontal="center" vertical="center" wrapText="1"/>
    </xf>
    <xf numFmtId="0" fontId="7" fillId="2" borderId="0" xfId="0" applyFont="1" applyFill="1" applyBorder="1"/>
    <xf numFmtId="49" fontId="5" fillId="2" borderId="0"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49" fontId="5" fillId="3" borderId="8" xfId="0" applyNumberFormat="1" applyFont="1" applyFill="1" applyBorder="1" applyAlignment="1">
      <alignment horizontal="center" vertical="center" wrapText="1"/>
    </xf>
    <xf numFmtId="49" fontId="5" fillId="3" borderId="9"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6" fillId="0" borderId="3" xfId="0" applyFont="1" applyBorder="1" applyAlignment="1">
      <alignment horizontal="center"/>
    </xf>
    <xf numFmtId="0" fontId="6" fillId="0" borderId="2" xfId="0" applyFont="1" applyBorder="1" applyAlignment="1">
      <alignment horizontal="center"/>
    </xf>
    <xf numFmtId="1" fontId="6" fillId="0" borderId="3" xfId="0" applyNumberFormat="1"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923925</xdr:colOff>
          <xdr:row>218</xdr:row>
          <xdr:rowOff>571897</xdr:rowOff>
        </xdr:from>
        <xdr:to>
          <xdr:col>14</xdr:col>
          <xdr:colOff>1104900</xdr:colOff>
          <xdr:row>218</xdr:row>
          <xdr:rowOff>790972</xdr:rowOff>
        </xdr:to>
        <xdr:sp macro="" textlink="">
          <xdr:nvSpPr>
            <xdr:cNvPr id="5121" name="Control 1" hidden="1">
              <a:extLst>
                <a:ext uri="{63B3BB69-23CF-44E3-9099-C40C66FF867C}">
                  <a14:compatExt spid="_x0000_s5121"/>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2845489&amp;isFromPublicArea=True&amp;isModal=true&amp;asPopupView=true" TargetMode="External"/><Relationship Id="rId13" Type="http://schemas.openxmlformats.org/officeDocument/2006/relationships/hyperlink" Target="mailto:miguel.diaz@gbarco.com.co" TargetMode="External"/><Relationship Id="rId18" Type="http://schemas.openxmlformats.org/officeDocument/2006/relationships/hyperlink" Target="mailto:david.calero@bsci.com" TargetMode="External"/><Relationship Id="rId26" Type="http://schemas.openxmlformats.org/officeDocument/2006/relationships/printerSettings" Target="../printerSettings/printerSettings1.bin"/><Relationship Id="rId3" Type="http://schemas.openxmlformats.org/officeDocument/2006/relationships/hyperlink" Target="mailto:coordinacionadmin.bogota@rpmedicas.co" TargetMode="External"/><Relationship Id="rId21" Type="http://schemas.openxmlformats.org/officeDocument/2006/relationships/hyperlink" Target="mailto:biocol@outlook.com" TargetMode="External"/><Relationship Id="rId7" Type="http://schemas.openxmlformats.org/officeDocument/2006/relationships/hyperlink" Target="mailto:comercial2@cscltda.com" TargetMode="External"/><Relationship Id="rId12" Type="http://schemas.openxmlformats.org/officeDocument/2006/relationships/hyperlink" Target="mailto:elizabeth.vega@alcon.com" TargetMode="External"/><Relationship Id="rId17" Type="http://schemas.openxmlformats.org/officeDocument/2006/relationships/hyperlink" Target="mailto:acardenas@medihumana.com" TargetMode="External"/><Relationship Id="rId25" Type="http://schemas.openxmlformats.org/officeDocument/2006/relationships/hyperlink" Target="https://community.secop.gov.co/Public/Tendering/OpportunityDetail/Index?noticeUID=CO1.NTC.2954510&amp;isFromPublicArea=True&amp;isModal=true&amp;asPopupView=true" TargetMode="External"/><Relationship Id="rId2" Type="http://schemas.openxmlformats.org/officeDocument/2006/relationships/hyperlink" Target="https://community.secop.gov.co/Public/Tendering/OpportunityDetail/Index?noticeUID=CO1.NTC.2798278&amp;isFromPublicArea=True&amp;isModal=true&amp;asPopupView=true" TargetMode="External"/><Relationship Id="rId16" Type="http://schemas.openxmlformats.org/officeDocument/2006/relationships/hyperlink" Target="mailto:michael.caballero@idealogic.com.co" TargetMode="External"/><Relationship Id="rId20" Type="http://schemas.openxmlformats.org/officeDocument/2006/relationships/hyperlink" Target="mailto:colombia_atc@edwards.com" TargetMode="External"/><Relationship Id="rId29" Type="http://schemas.openxmlformats.org/officeDocument/2006/relationships/control" Target="../activeX/activeX1.xml"/><Relationship Id="rId1" Type="http://schemas.openxmlformats.org/officeDocument/2006/relationships/hyperlink" Target="https://community.secop.gov.co/Public/Tendering/OpportunityDetail/Index?noticeUID=CO1.NTC.2707901&amp;isFromPublicArea=True&amp;isModal=true&amp;asPopupView=true" TargetMode="External"/><Relationship Id="rId6" Type="http://schemas.openxmlformats.org/officeDocument/2006/relationships/hyperlink" Target="mailto:bio.instrumentscol@gmail.com" TargetMode="External"/><Relationship Id="rId11" Type="http://schemas.openxmlformats.org/officeDocument/2006/relationships/hyperlink" Target="mailto:licitaciones.col@bd.com" TargetMode="External"/><Relationship Id="rId24" Type="http://schemas.openxmlformats.org/officeDocument/2006/relationships/hyperlink" Target="mailto:topmedical@topmedical.com.co" TargetMode="External"/><Relationship Id="rId5" Type="http://schemas.openxmlformats.org/officeDocument/2006/relationships/hyperlink" Target="mailto:john.espinosa@idime.com.co" TargetMode="External"/><Relationship Id="rId15" Type="http://schemas.openxmlformats.org/officeDocument/2006/relationships/hyperlink" Target="mailto:acardenas@medihumana.com" TargetMode="External"/><Relationship Id="rId23" Type="http://schemas.openxmlformats.org/officeDocument/2006/relationships/hyperlink" Target="mailto:subdireccioncomercial@cayre.co" TargetMode="External"/><Relationship Id="rId28" Type="http://schemas.openxmlformats.org/officeDocument/2006/relationships/vmlDrawing" Target="../drawings/vmlDrawing1.vml"/><Relationship Id="rId10" Type="http://schemas.openxmlformats.org/officeDocument/2006/relationships/hyperlink" Target="mailto:licitaciones@hospitecnica.com.co" TargetMode="External"/><Relationship Id="rId19" Type="http://schemas.openxmlformats.org/officeDocument/2006/relationships/hyperlink" Target="https://community.secop.gov.co/Public/Tendering/OpportunityDetail/Index?noticeUID=CO1.NTC.2905854&amp;isFromPublicArea=True&amp;isModal=true&amp;asPopupView=true" TargetMode="External"/><Relationship Id="rId4" Type="http://schemas.openxmlformats.org/officeDocument/2006/relationships/hyperlink" Target="mailto:controlygestionambiental1@hotmail.com" TargetMode="External"/><Relationship Id="rId9" Type="http://schemas.openxmlformats.org/officeDocument/2006/relationships/hyperlink" Target="mailto:comercial@freshlimp.com" TargetMode="External"/><Relationship Id="rId14" Type="http://schemas.openxmlformats.org/officeDocument/2006/relationships/hyperlink" Target="mailto:coordinacionadmin.bogota@rpmedicas.co" TargetMode="External"/><Relationship Id="rId22" Type="http://schemas.openxmlformats.org/officeDocument/2006/relationships/hyperlink" Target="mailto:bio.instrumentscol@gmail.com"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NT235"/>
  <sheetViews>
    <sheetView tabSelected="1" zoomScale="96" zoomScaleNormal="96" workbookViewId="0">
      <pane xSplit="6" ySplit="1" topLeftCell="G2" activePane="bottomRight" state="frozen"/>
      <selection pane="topRight" activeCell="B1" sqref="B1"/>
      <selection pane="bottomLeft" activeCell="A3" sqref="A3"/>
      <selection pane="bottomRight" activeCell="N3" sqref="N3"/>
    </sheetView>
  </sheetViews>
  <sheetFormatPr baseColWidth="10" defaultRowHeight="13.5" x14ac:dyDescent="0.25"/>
  <cols>
    <col min="1" max="1" width="5.5703125" style="19" customWidth="1"/>
    <col min="2" max="2" width="5.140625" style="19" customWidth="1"/>
    <col min="3" max="3" width="5.28515625" style="19" customWidth="1"/>
    <col min="4" max="4" width="4.5703125" style="19" customWidth="1"/>
    <col min="5" max="5" width="5.140625" style="19" customWidth="1"/>
    <col min="6" max="6" width="4.42578125" style="19" customWidth="1"/>
    <col min="7" max="7" width="3.85546875" style="19" customWidth="1"/>
    <col min="8" max="9" width="4.28515625" style="19" customWidth="1"/>
    <col min="10" max="10" width="5.28515625" style="19" customWidth="1"/>
    <col min="11" max="11" width="4.5703125" style="19" customWidth="1"/>
    <col min="12" max="12" width="4.7109375" style="19" customWidth="1"/>
    <col min="13" max="13" width="13.28515625" style="19" customWidth="1"/>
    <col min="14" max="14" width="18.42578125" style="19" customWidth="1"/>
    <col min="15" max="15" width="18.5703125" style="19" customWidth="1"/>
    <col min="16" max="16" width="21.28515625" style="19" customWidth="1"/>
    <col min="17" max="17" width="13.85546875" style="19" customWidth="1"/>
    <col min="18" max="18" width="28.28515625" style="19" customWidth="1"/>
    <col min="19" max="19" width="54.28515625" style="19" customWidth="1"/>
    <col min="20" max="20" width="15.140625" style="19" customWidth="1"/>
    <col min="21" max="21" width="15.7109375" style="32" customWidth="1"/>
    <col min="22" max="22" width="15.28515625" style="32" customWidth="1"/>
    <col min="23" max="23" width="15.28515625" style="19" customWidth="1"/>
    <col min="24" max="24" width="14" style="19" customWidth="1"/>
    <col min="25" max="25" width="16.5703125" style="19" customWidth="1"/>
    <col min="26" max="26" width="15.5703125" style="19" customWidth="1"/>
    <col min="27" max="27" width="18" style="19" customWidth="1"/>
    <col min="28" max="28" width="14.85546875" style="19" customWidth="1"/>
    <col min="29" max="29" width="19.28515625" style="19" customWidth="1"/>
    <col min="30" max="30" width="28.85546875" style="19" customWidth="1"/>
    <col min="31" max="31" width="25.42578125" style="19" customWidth="1"/>
    <col min="32" max="32" width="19.42578125" style="19" customWidth="1"/>
    <col min="33" max="33" width="12" style="19" customWidth="1"/>
    <col min="34" max="34" width="22" style="19" customWidth="1"/>
    <col min="35" max="35" width="18.140625" style="19" customWidth="1"/>
    <col min="36" max="36" width="26.42578125" style="19" customWidth="1"/>
    <col min="37" max="37" width="16.5703125" style="19" customWidth="1"/>
    <col min="38" max="383" width="11.42578125" style="42"/>
    <col min="384" max="16384" width="11.42578125" style="19"/>
  </cols>
  <sheetData>
    <row r="1" spans="1:384" s="3" customFormat="1" ht="153.75" customHeight="1" x14ac:dyDescent="0.25">
      <c r="A1" s="3" t="s">
        <v>1649</v>
      </c>
      <c r="B1" s="3" t="s">
        <v>1650</v>
      </c>
      <c r="C1" s="3" t="s">
        <v>1651</v>
      </c>
      <c r="D1" s="3" t="s">
        <v>1648</v>
      </c>
      <c r="E1" s="3" t="s">
        <v>1652</v>
      </c>
      <c r="F1" s="3" t="s">
        <v>1641</v>
      </c>
      <c r="G1" s="3" t="s">
        <v>1642</v>
      </c>
      <c r="H1" s="3" t="s">
        <v>1643</v>
      </c>
      <c r="I1" s="3" t="s">
        <v>1644</v>
      </c>
      <c r="J1" s="3" t="s">
        <v>1645</v>
      </c>
      <c r="K1" s="3" t="s">
        <v>1646</v>
      </c>
      <c r="L1" s="3" t="s">
        <v>1647</v>
      </c>
      <c r="M1" s="3" t="s">
        <v>228</v>
      </c>
      <c r="N1" s="3" t="s">
        <v>3</v>
      </c>
      <c r="O1" s="3" t="s">
        <v>157</v>
      </c>
      <c r="P1" s="3" t="s">
        <v>158</v>
      </c>
      <c r="Q1" s="3" t="s">
        <v>132</v>
      </c>
      <c r="R1" s="3" t="s">
        <v>0</v>
      </c>
      <c r="S1" s="3" t="s">
        <v>1</v>
      </c>
      <c r="T1" s="3" t="s">
        <v>229</v>
      </c>
      <c r="U1" s="3" t="s">
        <v>230</v>
      </c>
      <c r="V1" s="3" t="s">
        <v>4</v>
      </c>
      <c r="W1" s="3" t="s">
        <v>1579</v>
      </c>
      <c r="X1" s="3" t="s">
        <v>508</v>
      </c>
      <c r="Y1" s="3" t="s">
        <v>1264</v>
      </c>
      <c r="Z1" s="3" t="s">
        <v>385</v>
      </c>
      <c r="AA1" s="3" t="s">
        <v>1263</v>
      </c>
      <c r="AB1" s="3" t="s">
        <v>150</v>
      </c>
      <c r="AC1" s="3" t="s">
        <v>1265</v>
      </c>
      <c r="AD1" s="3" t="s">
        <v>2</v>
      </c>
      <c r="AE1" s="3" t="s">
        <v>5</v>
      </c>
      <c r="AF1" s="3" t="s">
        <v>231</v>
      </c>
      <c r="AG1" s="3" t="s">
        <v>232</v>
      </c>
      <c r="AH1" s="3" t="s">
        <v>6</v>
      </c>
      <c r="AI1" s="3" t="s">
        <v>7</v>
      </c>
      <c r="AJ1" s="3" t="s">
        <v>8</v>
      </c>
      <c r="AK1" s="45" t="s">
        <v>9</v>
      </c>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6"/>
    </row>
    <row r="2" spans="1:384" ht="81" x14ac:dyDescent="0.25">
      <c r="A2" s="40"/>
      <c r="B2" s="40"/>
      <c r="C2" s="38">
        <v>1</v>
      </c>
      <c r="D2" s="40"/>
      <c r="E2" s="40"/>
      <c r="F2" s="5">
        <v>1</v>
      </c>
      <c r="G2" s="5"/>
      <c r="H2" s="5"/>
      <c r="I2" s="5"/>
      <c r="J2" s="5"/>
      <c r="K2" s="5"/>
      <c r="L2" s="5"/>
      <c r="M2" s="6" t="s">
        <v>509</v>
      </c>
      <c r="N2" s="7" t="s">
        <v>10</v>
      </c>
      <c r="O2" s="1" t="s">
        <v>510</v>
      </c>
      <c r="P2" s="8" t="s">
        <v>511</v>
      </c>
      <c r="Q2" s="4" t="s">
        <v>509</v>
      </c>
      <c r="R2" s="9" t="s">
        <v>512</v>
      </c>
      <c r="S2" s="10" t="s">
        <v>513</v>
      </c>
      <c r="T2" s="41">
        <v>44594</v>
      </c>
      <c r="U2" s="41">
        <v>44595</v>
      </c>
      <c r="V2" s="41">
        <v>44926</v>
      </c>
      <c r="W2" s="13">
        <v>295483616</v>
      </c>
      <c r="X2" s="11">
        <v>0</v>
      </c>
      <c r="Y2" s="14">
        <f>W2+X2</f>
        <v>295483616</v>
      </c>
      <c r="Z2" s="11">
        <v>147250600</v>
      </c>
      <c r="AA2" s="14">
        <f t="shared" ref="AA2:AA56" si="0">Y2+Z2</f>
        <v>442734216</v>
      </c>
      <c r="AB2" s="12">
        <v>0</v>
      </c>
      <c r="AC2" s="14">
        <f t="shared" ref="AC2:AC56" si="1">AA2-AB2</f>
        <v>442734216</v>
      </c>
      <c r="AD2" s="16" t="s">
        <v>514</v>
      </c>
      <c r="AE2" s="15" t="s">
        <v>243</v>
      </c>
      <c r="AF2" s="17">
        <v>800149562</v>
      </c>
      <c r="AG2" s="17">
        <v>0</v>
      </c>
      <c r="AH2" s="15" t="s">
        <v>244</v>
      </c>
      <c r="AI2" s="17">
        <v>7560520</v>
      </c>
      <c r="AJ2" s="36" t="s">
        <v>245</v>
      </c>
      <c r="AK2" s="44" t="s">
        <v>11</v>
      </c>
    </row>
    <row r="3" spans="1:384" ht="76.5" customHeight="1" x14ac:dyDescent="0.25">
      <c r="A3" s="40"/>
      <c r="B3" s="40"/>
      <c r="C3" s="38"/>
      <c r="D3" s="40">
        <v>1</v>
      </c>
      <c r="E3" s="40"/>
      <c r="F3" s="18">
        <v>1</v>
      </c>
      <c r="G3" s="18"/>
      <c r="H3" s="18"/>
      <c r="I3" s="18"/>
      <c r="J3" s="18"/>
      <c r="K3" s="18"/>
      <c r="L3" s="18"/>
      <c r="M3" s="6" t="s">
        <v>515</v>
      </c>
      <c r="N3" s="7" t="s">
        <v>10</v>
      </c>
      <c r="O3" s="1" t="s">
        <v>516</v>
      </c>
      <c r="P3" s="8" t="s">
        <v>517</v>
      </c>
      <c r="Q3" s="4" t="s">
        <v>515</v>
      </c>
      <c r="R3" s="9" t="s">
        <v>162</v>
      </c>
      <c r="S3" s="10" t="s">
        <v>518</v>
      </c>
      <c r="T3" s="41">
        <v>44593</v>
      </c>
      <c r="U3" s="41">
        <v>44594</v>
      </c>
      <c r="V3" s="41">
        <v>44926</v>
      </c>
      <c r="W3" s="13">
        <v>18209157.469999999</v>
      </c>
      <c r="X3" s="11">
        <v>0</v>
      </c>
      <c r="Y3" s="14">
        <f>W3+X3</f>
        <v>18209157.469999999</v>
      </c>
      <c r="Z3" s="11">
        <v>0</v>
      </c>
      <c r="AA3" s="14">
        <f t="shared" si="0"/>
        <v>18209157.469999999</v>
      </c>
      <c r="AB3" s="12">
        <v>0</v>
      </c>
      <c r="AC3" s="14">
        <f t="shared" si="1"/>
        <v>18209157.469999999</v>
      </c>
      <c r="AD3" s="16" t="s">
        <v>247</v>
      </c>
      <c r="AE3" s="15" t="s">
        <v>17</v>
      </c>
      <c r="AF3" s="17">
        <v>804002893</v>
      </c>
      <c r="AG3" s="35">
        <v>6</v>
      </c>
      <c r="AH3" s="15" t="s">
        <v>391</v>
      </c>
      <c r="AI3" s="17">
        <v>6521020</v>
      </c>
      <c r="AJ3" s="36" t="s">
        <v>248</v>
      </c>
      <c r="AK3" s="44" t="s">
        <v>11</v>
      </c>
    </row>
    <row r="4" spans="1:384" ht="81" x14ac:dyDescent="0.25">
      <c r="A4" s="40"/>
      <c r="B4" s="40"/>
      <c r="C4" s="38"/>
      <c r="D4" s="40">
        <v>1</v>
      </c>
      <c r="E4" s="40"/>
      <c r="F4" s="18">
        <v>1</v>
      </c>
      <c r="G4" s="18"/>
      <c r="H4" s="18"/>
      <c r="I4" s="18"/>
      <c r="J4" s="18"/>
      <c r="K4" s="18"/>
      <c r="L4" s="18"/>
      <c r="M4" s="6" t="s">
        <v>520</v>
      </c>
      <c r="N4" s="7" t="s">
        <v>142</v>
      </c>
      <c r="O4" s="1" t="s">
        <v>521</v>
      </c>
      <c r="P4" s="8" t="s">
        <v>522</v>
      </c>
      <c r="Q4" s="4" t="s">
        <v>519</v>
      </c>
      <c r="R4" s="9" t="s">
        <v>388</v>
      </c>
      <c r="S4" s="10" t="s">
        <v>523</v>
      </c>
      <c r="T4" s="41">
        <v>44595</v>
      </c>
      <c r="U4" s="41">
        <v>44595</v>
      </c>
      <c r="V4" s="41">
        <v>44926</v>
      </c>
      <c r="W4" s="13">
        <v>123596000</v>
      </c>
      <c r="X4" s="11">
        <v>0</v>
      </c>
      <c r="Y4" s="14">
        <f t="shared" ref="Y4:Y57" si="2">W4+X4</f>
        <v>123596000</v>
      </c>
      <c r="Z4" s="11">
        <v>0</v>
      </c>
      <c r="AA4" s="14">
        <f t="shared" si="0"/>
        <v>123596000</v>
      </c>
      <c r="AB4" s="12">
        <v>0</v>
      </c>
      <c r="AC4" s="14">
        <f t="shared" si="1"/>
        <v>123596000</v>
      </c>
      <c r="AD4" s="16" t="s">
        <v>233</v>
      </c>
      <c r="AE4" s="15" t="s">
        <v>14</v>
      </c>
      <c r="AF4" s="17">
        <v>900073771</v>
      </c>
      <c r="AG4" s="17" t="s">
        <v>12</v>
      </c>
      <c r="AH4" s="15" t="s">
        <v>241</v>
      </c>
      <c r="AI4" s="17">
        <v>3384904</v>
      </c>
      <c r="AJ4" s="36" t="s">
        <v>242</v>
      </c>
      <c r="AK4" s="44" t="s">
        <v>11</v>
      </c>
    </row>
    <row r="5" spans="1:384" ht="81" x14ac:dyDescent="0.25">
      <c r="A5" s="40">
        <v>1</v>
      </c>
      <c r="B5" s="40"/>
      <c r="C5" s="38"/>
      <c r="D5" s="40"/>
      <c r="E5" s="40"/>
      <c r="F5" s="18"/>
      <c r="G5" s="18"/>
      <c r="H5" s="18">
        <v>1</v>
      </c>
      <c r="I5" s="18"/>
      <c r="J5" s="18"/>
      <c r="K5" s="18"/>
      <c r="L5" s="18"/>
      <c r="M5" s="6" t="s">
        <v>515</v>
      </c>
      <c r="N5" s="7" t="s">
        <v>23</v>
      </c>
      <c r="O5" s="1" t="s">
        <v>524</v>
      </c>
      <c r="P5" s="8" t="s">
        <v>525</v>
      </c>
      <c r="Q5" s="4" t="s">
        <v>520</v>
      </c>
      <c r="R5" s="9" t="s">
        <v>300</v>
      </c>
      <c r="S5" s="10" t="s">
        <v>526</v>
      </c>
      <c r="T5" s="41">
        <v>44596</v>
      </c>
      <c r="U5" s="41">
        <v>44599</v>
      </c>
      <c r="V5" s="41">
        <v>44926</v>
      </c>
      <c r="W5" s="13">
        <v>62832000</v>
      </c>
      <c r="X5" s="11">
        <v>0</v>
      </c>
      <c r="Y5" s="14">
        <f t="shared" si="2"/>
        <v>62832000</v>
      </c>
      <c r="Z5" s="11">
        <v>0</v>
      </c>
      <c r="AA5" s="14">
        <f t="shared" si="0"/>
        <v>62832000</v>
      </c>
      <c r="AB5" s="12">
        <v>0</v>
      </c>
      <c r="AC5" s="14">
        <f t="shared" si="1"/>
        <v>62832000</v>
      </c>
      <c r="AD5" s="16" t="s">
        <v>301</v>
      </c>
      <c r="AE5" s="15" t="s">
        <v>302</v>
      </c>
      <c r="AF5" s="17">
        <v>900922190</v>
      </c>
      <c r="AG5" s="17">
        <v>2</v>
      </c>
      <c r="AH5" s="15" t="s">
        <v>303</v>
      </c>
      <c r="AI5" s="17">
        <v>3142961861</v>
      </c>
      <c r="AJ5" s="36" t="s">
        <v>304</v>
      </c>
      <c r="AK5" s="44" t="s">
        <v>11</v>
      </c>
    </row>
    <row r="6" spans="1:384" ht="81" x14ac:dyDescent="0.25">
      <c r="A6" s="40"/>
      <c r="B6" s="40"/>
      <c r="C6" s="38"/>
      <c r="D6" s="40">
        <v>1</v>
      </c>
      <c r="E6" s="40"/>
      <c r="F6" s="5">
        <v>1</v>
      </c>
      <c r="G6" s="5"/>
      <c r="H6" s="5"/>
      <c r="I6" s="5"/>
      <c r="J6" s="5"/>
      <c r="K6" s="5"/>
      <c r="L6" s="5"/>
      <c r="M6" s="6" t="s">
        <v>527</v>
      </c>
      <c r="N6" s="7" t="s">
        <v>142</v>
      </c>
      <c r="O6" s="1" t="s">
        <v>528</v>
      </c>
      <c r="P6" s="8" t="s">
        <v>529</v>
      </c>
      <c r="Q6" s="4" t="s">
        <v>527</v>
      </c>
      <c r="R6" s="9" t="s">
        <v>386</v>
      </c>
      <c r="S6" s="10" t="s">
        <v>530</v>
      </c>
      <c r="T6" s="41">
        <v>44600</v>
      </c>
      <c r="U6" s="41">
        <v>44600</v>
      </c>
      <c r="V6" s="41">
        <v>44926</v>
      </c>
      <c r="W6" s="13">
        <v>67100000</v>
      </c>
      <c r="X6" s="11">
        <v>0</v>
      </c>
      <c r="Y6" s="14">
        <f t="shared" si="2"/>
        <v>67100000</v>
      </c>
      <c r="Z6" s="11">
        <v>0</v>
      </c>
      <c r="AA6" s="14">
        <f t="shared" si="0"/>
        <v>67100000</v>
      </c>
      <c r="AB6" s="12">
        <v>0</v>
      </c>
      <c r="AC6" s="14">
        <f t="shared" si="1"/>
        <v>67100000</v>
      </c>
      <c r="AD6" s="16" t="s">
        <v>233</v>
      </c>
      <c r="AE6" s="15" t="s">
        <v>159</v>
      </c>
      <c r="AF6" s="17">
        <v>901039882</v>
      </c>
      <c r="AG6" s="17">
        <v>7</v>
      </c>
      <c r="AH6" s="15" t="s">
        <v>234</v>
      </c>
      <c r="AI6" s="17" t="s">
        <v>235</v>
      </c>
      <c r="AJ6" s="36" t="s">
        <v>13</v>
      </c>
      <c r="AK6" s="44" t="s">
        <v>11</v>
      </c>
    </row>
    <row r="7" spans="1:384" ht="81" x14ac:dyDescent="0.25">
      <c r="A7" s="40"/>
      <c r="B7" s="40"/>
      <c r="C7" s="38">
        <v>1</v>
      </c>
      <c r="D7" s="40"/>
      <c r="E7" s="40"/>
      <c r="F7" s="18">
        <v>1</v>
      </c>
      <c r="G7" s="18"/>
      <c r="H7" s="18"/>
      <c r="I7" s="18"/>
      <c r="J7" s="18"/>
      <c r="K7" s="18"/>
      <c r="L7" s="18"/>
      <c r="M7" s="6" t="s">
        <v>519</v>
      </c>
      <c r="N7" s="7" t="s">
        <v>148</v>
      </c>
      <c r="O7" s="1" t="s">
        <v>534</v>
      </c>
      <c r="P7" s="8" t="s">
        <v>535</v>
      </c>
      <c r="Q7" s="4" t="s">
        <v>532</v>
      </c>
      <c r="R7" s="9" t="s">
        <v>354</v>
      </c>
      <c r="S7" s="10" t="s">
        <v>432</v>
      </c>
      <c r="T7" s="41">
        <v>44602</v>
      </c>
      <c r="U7" s="41">
        <v>44606</v>
      </c>
      <c r="V7" s="41">
        <v>44926</v>
      </c>
      <c r="W7" s="13">
        <v>12896000</v>
      </c>
      <c r="X7" s="11">
        <v>0</v>
      </c>
      <c r="Y7" s="14">
        <f t="shared" si="2"/>
        <v>12896000</v>
      </c>
      <c r="Z7" s="11">
        <v>0</v>
      </c>
      <c r="AA7" s="14">
        <f t="shared" si="0"/>
        <v>12896000</v>
      </c>
      <c r="AB7" s="12">
        <v>0</v>
      </c>
      <c r="AC7" s="14">
        <f t="shared" si="1"/>
        <v>12896000</v>
      </c>
      <c r="AD7" s="16" t="s">
        <v>498</v>
      </c>
      <c r="AE7" s="15" t="s">
        <v>186</v>
      </c>
      <c r="AF7" s="17">
        <v>900105250</v>
      </c>
      <c r="AG7" s="17">
        <v>1</v>
      </c>
      <c r="AH7" s="15" t="s">
        <v>355</v>
      </c>
      <c r="AI7" s="17">
        <v>3152402261</v>
      </c>
      <c r="AJ7" s="36" t="s">
        <v>356</v>
      </c>
      <c r="AK7" s="44" t="s">
        <v>11</v>
      </c>
    </row>
    <row r="8" spans="1:384" ht="81" x14ac:dyDescent="0.25">
      <c r="A8" s="40"/>
      <c r="B8" s="40">
        <v>1</v>
      </c>
      <c r="C8" s="38"/>
      <c r="D8" s="40"/>
      <c r="E8" s="40"/>
      <c r="F8" s="18"/>
      <c r="G8" s="18"/>
      <c r="H8" s="18">
        <v>1</v>
      </c>
      <c r="I8" s="18"/>
      <c r="J8" s="18"/>
      <c r="K8" s="18"/>
      <c r="L8" s="18"/>
      <c r="M8" s="6" t="s">
        <v>520</v>
      </c>
      <c r="N8" s="7" t="s">
        <v>143</v>
      </c>
      <c r="O8" s="1" t="s">
        <v>538</v>
      </c>
      <c r="P8" s="8" t="s">
        <v>539</v>
      </c>
      <c r="Q8" s="4" t="s">
        <v>537</v>
      </c>
      <c r="R8" s="9" t="s">
        <v>105</v>
      </c>
      <c r="S8" s="10" t="s">
        <v>394</v>
      </c>
      <c r="T8" s="41">
        <v>44606</v>
      </c>
      <c r="U8" s="41">
        <v>44609</v>
      </c>
      <c r="V8" s="41">
        <v>44910</v>
      </c>
      <c r="W8" s="13">
        <v>28244900</v>
      </c>
      <c r="X8" s="11">
        <v>0</v>
      </c>
      <c r="Y8" s="14">
        <f t="shared" si="2"/>
        <v>28244900</v>
      </c>
      <c r="Z8" s="11">
        <v>14000000</v>
      </c>
      <c r="AA8" s="14">
        <f t="shared" si="0"/>
        <v>42244900</v>
      </c>
      <c r="AB8" s="12">
        <v>0</v>
      </c>
      <c r="AC8" s="14">
        <f t="shared" si="1"/>
        <v>42244900</v>
      </c>
      <c r="AD8" s="16" t="s">
        <v>540</v>
      </c>
      <c r="AE8" s="15" t="s">
        <v>211</v>
      </c>
      <c r="AF8" s="17">
        <v>800005736</v>
      </c>
      <c r="AG8" s="17">
        <v>7</v>
      </c>
      <c r="AH8" s="15" t="s">
        <v>380</v>
      </c>
      <c r="AI8" s="17">
        <v>3484310</v>
      </c>
      <c r="AJ8" s="36" t="s">
        <v>381</v>
      </c>
      <c r="AK8" s="44" t="s">
        <v>11</v>
      </c>
    </row>
    <row r="9" spans="1:384" ht="81" x14ac:dyDescent="0.25">
      <c r="A9" s="40">
        <v>1</v>
      </c>
      <c r="B9" s="40"/>
      <c r="C9" s="38"/>
      <c r="D9" s="40"/>
      <c r="E9" s="40"/>
      <c r="F9" s="18"/>
      <c r="G9" s="18"/>
      <c r="H9" s="18">
        <v>1</v>
      </c>
      <c r="I9" s="18"/>
      <c r="J9" s="18"/>
      <c r="K9" s="18"/>
      <c r="L9" s="18"/>
      <c r="M9" s="6" t="s">
        <v>519</v>
      </c>
      <c r="N9" s="7" t="s">
        <v>64</v>
      </c>
      <c r="O9" s="1" t="s">
        <v>542</v>
      </c>
      <c r="P9" s="8" t="s">
        <v>543</v>
      </c>
      <c r="Q9" s="4" t="s">
        <v>541</v>
      </c>
      <c r="R9" s="9" t="s">
        <v>544</v>
      </c>
      <c r="S9" s="10" t="s">
        <v>447</v>
      </c>
      <c r="T9" s="41">
        <v>44613</v>
      </c>
      <c r="U9" s="41">
        <v>44627</v>
      </c>
      <c r="V9" s="41">
        <v>44910</v>
      </c>
      <c r="W9" s="13">
        <v>24471755</v>
      </c>
      <c r="X9" s="11">
        <v>0</v>
      </c>
      <c r="Y9" s="14">
        <f t="shared" si="2"/>
        <v>24471755</v>
      </c>
      <c r="Z9" s="11">
        <v>0</v>
      </c>
      <c r="AA9" s="14">
        <f t="shared" si="0"/>
        <v>24471755</v>
      </c>
      <c r="AB9" s="12">
        <v>0</v>
      </c>
      <c r="AC9" s="14">
        <f t="shared" si="1"/>
        <v>24471755</v>
      </c>
      <c r="AD9" s="16" t="s">
        <v>37</v>
      </c>
      <c r="AE9" s="15" t="s">
        <v>189</v>
      </c>
      <c r="AF9" s="17">
        <v>900500349</v>
      </c>
      <c r="AG9" s="17">
        <v>5</v>
      </c>
      <c r="AH9" s="15" t="s">
        <v>329</v>
      </c>
      <c r="AI9" s="17">
        <v>5415413</v>
      </c>
      <c r="AJ9" s="36" t="s">
        <v>95</v>
      </c>
      <c r="AK9" s="44" t="s">
        <v>11</v>
      </c>
    </row>
    <row r="10" spans="1:384" ht="81" x14ac:dyDescent="0.25">
      <c r="A10" s="40">
        <v>1</v>
      </c>
      <c r="B10" s="40"/>
      <c r="C10" s="38"/>
      <c r="D10" s="40"/>
      <c r="E10" s="40"/>
      <c r="F10" s="18"/>
      <c r="G10" s="18"/>
      <c r="H10" s="18">
        <v>1</v>
      </c>
      <c r="I10" s="18"/>
      <c r="J10" s="18"/>
      <c r="K10" s="18"/>
      <c r="L10" s="18"/>
      <c r="M10" s="6" t="s">
        <v>531</v>
      </c>
      <c r="N10" s="7" t="s">
        <v>143</v>
      </c>
      <c r="O10" s="1" t="s">
        <v>546</v>
      </c>
      <c r="P10" s="8" t="s">
        <v>547</v>
      </c>
      <c r="Q10" s="4" t="s">
        <v>545</v>
      </c>
      <c r="R10" s="9" t="s">
        <v>190</v>
      </c>
      <c r="S10" s="10" t="s">
        <v>454</v>
      </c>
      <c r="T10" s="41">
        <v>44614</v>
      </c>
      <c r="U10" s="41">
        <v>44616</v>
      </c>
      <c r="V10" s="41">
        <v>44910</v>
      </c>
      <c r="W10" s="13">
        <v>59460000</v>
      </c>
      <c r="X10" s="11">
        <v>0</v>
      </c>
      <c r="Y10" s="14">
        <f t="shared" si="2"/>
        <v>59460000</v>
      </c>
      <c r="Z10" s="11">
        <v>0</v>
      </c>
      <c r="AA10" s="14">
        <f t="shared" si="0"/>
        <v>59460000</v>
      </c>
      <c r="AB10" s="12">
        <v>0</v>
      </c>
      <c r="AC10" s="14">
        <f t="shared" si="1"/>
        <v>59460000</v>
      </c>
      <c r="AD10" s="16" t="s">
        <v>164</v>
      </c>
      <c r="AE10" s="15" t="s">
        <v>191</v>
      </c>
      <c r="AF10" s="17">
        <v>830014072</v>
      </c>
      <c r="AG10" s="17">
        <v>2</v>
      </c>
      <c r="AH10" s="15" t="s">
        <v>279</v>
      </c>
      <c r="AI10" s="17">
        <v>2445000</v>
      </c>
      <c r="AJ10" s="36" t="s">
        <v>124</v>
      </c>
      <c r="AK10" s="44" t="s">
        <v>11</v>
      </c>
    </row>
    <row r="11" spans="1:384" ht="81" x14ac:dyDescent="0.25">
      <c r="A11" s="40">
        <v>1</v>
      </c>
      <c r="B11" s="40"/>
      <c r="C11" s="38"/>
      <c r="D11" s="40"/>
      <c r="E11" s="40"/>
      <c r="F11" s="18"/>
      <c r="G11" s="18"/>
      <c r="H11" s="18"/>
      <c r="I11" s="18">
        <v>1</v>
      </c>
      <c r="J11" s="18"/>
      <c r="K11" s="18"/>
      <c r="L11" s="18"/>
      <c r="M11" s="6" t="s">
        <v>509</v>
      </c>
      <c r="N11" s="7" t="s">
        <v>10</v>
      </c>
      <c r="O11" s="1" t="s">
        <v>549</v>
      </c>
      <c r="P11" s="8" t="s">
        <v>550</v>
      </c>
      <c r="Q11" s="4" t="s">
        <v>548</v>
      </c>
      <c r="R11" s="9" t="s">
        <v>551</v>
      </c>
      <c r="S11" s="10" t="s">
        <v>533</v>
      </c>
      <c r="T11" s="41">
        <v>44610</v>
      </c>
      <c r="U11" s="41">
        <v>44614</v>
      </c>
      <c r="V11" s="41">
        <v>44926</v>
      </c>
      <c r="W11" s="13">
        <v>348000000</v>
      </c>
      <c r="X11" s="11">
        <v>0</v>
      </c>
      <c r="Y11" s="14">
        <f t="shared" si="2"/>
        <v>348000000</v>
      </c>
      <c r="Z11" s="11">
        <v>0</v>
      </c>
      <c r="AA11" s="14">
        <f t="shared" si="0"/>
        <v>348000000</v>
      </c>
      <c r="AB11" s="12">
        <v>0</v>
      </c>
      <c r="AC11" s="14">
        <f t="shared" si="1"/>
        <v>348000000</v>
      </c>
      <c r="AD11" s="16" t="s">
        <v>479</v>
      </c>
      <c r="AE11" s="15" t="s">
        <v>552</v>
      </c>
      <c r="AF11" s="17">
        <v>805007083</v>
      </c>
      <c r="AG11" s="17" t="s">
        <v>237</v>
      </c>
      <c r="AH11" s="15" t="s">
        <v>553</v>
      </c>
      <c r="AI11" s="17">
        <v>6665121</v>
      </c>
      <c r="AJ11" s="36" t="s">
        <v>554</v>
      </c>
      <c r="AK11" s="44" t="s">
        <v>11</v>
      </c>
    </row>
    <row r="12" spans="1:384" ht="81" x14ac:dyDescent="0.25">
      <c r="A12" s="40"/>
      <c r="B12" s="40">
        <v>1</v>
      </c>
      <c r="C12" s="38"/>
      <c r="D12" s="40"/>
      <c r="E12" s="40"/>
      <c r="F12" s="18">
        <v>1</v>
      </c>
      <c r="G12" s="18"/>
      <c r="H12" s="18"/>
      <c r="I12" s="18"/>
      <c r="J12" s="18"/>
      <c r="K12" s="18"/>
      <c r="L12" s="18"/>
      <c r="M12" s="6" t="s">
        <v>536</v>
      </c>
      <c r="N12" s="7" t="s">
        <v>143</v>
      </c>
      <c r="O12" s="1" t="s">
        <v>556</v>
      </c>
      <c r="P12" s="8" t="s">
        <v>557</v>
      </c>
      <c r="Q12" s="4" t="s">
        <v>555</v>
      </c>
      <c r="R12" s="9" t="s">
        <v>558</v>
      </c>
      <c r="S12" s="10" t="s">
        <v>559</v>
      </c>
      <c r="T12" s="41">
        <v>44613</v>
      </c>
      <c r="U12" s="41">
        <v>44616</v>
      </c>
      <c r="V12" s="41">
        <v>44910</v>
      </c>
      <c r="W12" s="13">
        <v>4141759966</v>
      </c>
      <c r="X12" s="11">
        <v>0</v>
      </c>
      <c r="Y12" s="14">
        <f t="shared" si="2"/>
        <v>4141759966</v>
      </c>
      <c r="Z12" s="11">
        <v>0</v>
      </c>
      <c r="AA12" s="14">
        <f t="shared" si="0"/>
        <v>4141759966</v>
      </c>
      <c r="AB12" s="12">
        <v>0</v>
      </c>
      <c r="AC12" s="14">
        <f t="shared" si="1"/>
        <v>4141759966</v>
      </c>
      <c r="AD12" s="16" t="s">
        <v>540</v>
      </c>
      <c r="AE12" s="15" t="s">
        <v>373</v>
      </c>
      <c r="AF12" s="17">
        <v>860002428</v>
      </c>
      <c r="AG12" s="17">
        <v>8</v>
      </c>
      <c r="AH12" s="15" t="s">
        <v>72</v>
      </c>
      <c r="AI12" s="17">
        <v>6675014</v>
      </c>
      <c r="AJ12" s="36" t="s">
        <v>73</v>
      </c>
      <c r="AK12" s="44" t="s">
        <v>25</v>
      </c>
    </row>
    <row r="13" spans="1:384" ht="81" x14ac:dyDescent="0.25">
      <c r="A13" s="40">
        <v>1</v>
      </c>
      <c r="B13" s="40"/>
      <c r="C13" s="38"/>
      <c r="D13" s="40"/>
      <c r="E13" s="40"/>
      <c r="F13" s="18"/>
      <c r="G13" s="18"/>
      <c r="H13" s="18">
        <v>1</v>
      </c>
      <c r="I13" s="18"/>
      <c r="J13" s="18"/>
      <c r="K13" s="18"/>
      <c r="L13" s="18"/>
      <c r="M13" s="6" t="s">
        <v>537</v>
      </c>
      <c r="N13" s="7" t="s">
        <v>64</v>
      </c>
      <c r="O13" s="1" t="s">
        <v>561</v>
      </c>
      <c r="P13" s="8" t="s">
        <v>562</v>
      </c>
      <c r="Q13" s="4" t="s">
        <v>560</v>
      </c>
      <c r="R13" s="9" t="s">
        <v>90</v>
      </c>
      <c r="S13" s="10" t="s">
        <v>563</v>
      </c>
      <c r="T13" s="41">
        <v>44613</v>
      </c>
      <c r="U13" s="41">
        <v>44615</v>
      </c>
      <c r="V13" s="41">
        <v>44910</v>
      </c>
      <c r="W13" s="13">
        <v>46350000</v>
      </c>
      <c r="X13" s="11">
        <v>0</v>
      </c>
      <c r="Y13" s="14">
        <f t="shared" si="2"/>
        <v>46350000</v>
      </c>
      <c r="Z13" s="11">
        <v>0</v>
      </c>
      <c r="AA13" s="14">
        <f t="shared" si="0"/>
        <v>46350000</v>
      </c>
      <c r="AB13" s="12">
        <v>0</v>
      </c>
      <c r="AC13" s="14">
        <f t="shared" si="1"/>
        <v>46350000</v>
      </c>
      <c r="AD13" s="16" t="s">
        <v>37</v>
      </c>
      <c r="AE13" s="15" t="s">
        <v>326</v>
      </c>
      <c r="AF13" s="17">
        <v>860506831</v>
      </c>
      <c r="AG13" s="17">
        <v>7</v>
      </c>
      <c r="AH13" s="15" t="s">
        <v>266</v>
      </c>
      <c r="AI13" s="17">
        <v>6583100</v>
      </c>
      <c r="AJ13" s="36" t="s">
        <v>36</v>
      </c>
      <c r="AK13" s="44" t="s">
        <v>11</v>
      </c>
    </row>
    <row r="14" spans="1:384" ht="81" x14ac:dyDescent="0.25">
      <c r="A14" s="40"/>
      <c r="B14" s="40">
        <v>1</v>
      </c>
      <c r="C14" s="38"/>
      <c r="D14" s="40"/>
      <c r="E14" s="40"/>
      <c r="F14" s="18">
        <v>1</v>
      </c>
      <c r="G14" s="18"/>
      <c r="H14" s="18"/>
      <c r="I14" s="18"/>
      <c r="J14" s="18"/>
      <c r="K14" s="18"/>
      <c r="L14" s="18"/>
      <c r="M14" s="6" t="s">
        <v>532</v>
      </c>
      <c r="N14" s="7" t="s">
        <v>143</v>
      </c>
      <c r="O14" s="1" t="s">
        <v>565</v>
      </c>
      <c r="P14" s="8" t="s">
        <v>566</v>
      </c>
      <c r="Q14" s="4" t="s">
        <v>564</v>
      </c>
      <c r="R14" s="9" t="s">
        <v>163</v>
      </c>
      <c r="S14" s="10" t="s">
        <v>567</v>
      </c>
      <c r="T14" s="41">
        <v>44619</v>
      </c>
      <c r="U14" s="41">
        <v>44621</v>
      </c>
      <c r="V14" s="41">
        <v>44910</v>
      </c>
      <c r="W14" s="13">
        <v>358494467</v>
      </c>
      <c r="X14" s="11">
        <v>0</v>
      </c>
      <c r="Y14" s="14">
        <f t="shared" si="2"/>
        <v>358494467</v>
      </c>
      <c r="Z14" s="11">
        <v>0</v>
      </c>
      <c r="AA14" s="14">
        <f t="shared" si="0"/>
        <v>358494467</v>
      </c>
      <c r="AB14" s="12">
        <v>0</v>
      </c>
      <c r="AC14" s="14">
        <f t="shared" si="1"/>
        <v>358494467</v>
      </c>
      <c r="AD14" s="16" t="s">
        <v>568</v>
      </c>
      <c r="AE14" s="15" t="s">
        <v>401</v>
      </c>
      <c r="AF14" s="17">
        <v>860000580</v>
      </c>
      <c r="AG14" s="17">
        <v>0</v>
      </c>
      <c r="AH14" s="15" t="s">
        <v>402</v>
      </c>
      <c r="AI14" s="17">
        <v>4252770</v>
      </c>
      <c r="AJ14" s="36" t="s">
        <v>403</v>
      </c>
      <c r="AK14" s="44" t="s">
        <v>11</v>
      </c>
    </row>
    <row r="15" spans="1:384" ht="81" x14ac:dyDescent="0.25">
      <c r="A15" s="40"/>
      <c r="B15" s="40">
        <v>1</v>
      </c>
      <c r="C15" s="38"/>
      <c r="D15" s="40"/>
      <c r="E15" s="40"/>
      <c r="F15" s="18">
        <v>1</v>
      </c>
      <c r="G15" s="18"/>
      <c r="H15" s="18"/>
      <c r="I15" s="18"/>
      <c r="J15" s="18"/>
      <c r="K15" s="18"/>
      <c r="L15" s="18"/>
      <c r="M15" s="6" t="s">
        <v>541</v>
      </c>
      <c r="N15" s="7" t="s">
        <v>143</v>
      </c>
      <c r="O15" s="1" t="s">
        <v>570</v>
      </c>
      <c r="P15" s="8" t="s">
        <v>571</v>
      </c>
      <c r="Q15" s="4" t="s">
        <v>569</v>
      </c>
      <c r="R15" s="9" t="s">
        <v>572</v>
      </c>
      <c r="S15" s="10" t="s">
        <v>573</v>
      </c>
      <c r="T15" s="41">
        <v>44616</v>
      </c>
      <c r="U15" s="41">
        <v>44617</v>
      </c>
      <c r="V15" s="41">
        <v>44910</v>
      </c>
      <c r="W15" s="13">
        <v>33028701</v>
      </c>
      <c r="X15" s="11">
        <v>0</v>
      </c>
      <c r="Y15" s="14">
        <f t="shared" si="2"/>
        <v>33028701</v>
      </c>
      <c r="Z15" s="11">
        <v>0</v>
      </c>
      <c r="AA15" s="14">
        <f t="shared" si="0"/>
        <v>33028701</v>
      </c>
      <c r="AB15" s="12">
        <v>0</v>
      </c>
      <c r="AC15" s="14">
        <f t="shared" si="1"/>
        <v>33028701</v>
      </c>
      <c r="AD15" s="16" t="s">
        <v>568</v>
      </c>
      <c r="AE15" s="15" t="s">
        <v>135</v>
      </c>
      <c r="AF15" s="17">
        <v>900402080</v>
      </c>
      <c r="AG15" s="17">
        <v>1</v>
      </c>
      <c r="AH15" s="15" t="s">
        <v>383</v>
      </c>
      <c r="AI15" s="17">
        <v>7560404</v>
      </c>
      <c r="AJ15" s="36" t="s">
        <v>384</v>
      </c>
      <c r="AK15" s="44" t="s">
        <v>11</v>
      </c>
    </row>
    <row r="16" spans="1:384" ht="81" x14ac:dyDescent="0.25">
      <c r="A16" s="40"/>
      <c r="B16" s="40">
        <v>1</v>
      </c>
      <c r="C16" s="38"/>
      <c r="D16" s="40"/>
      <c r="E16" s="40"/>
      <c r="F16" s="18"/>
      <c r="G16" s="18"/>
      <c r="H16" s="18">
        <v>1</v>
      </c>
      <c r="I16" s="18"/>
      <c r="J16" s="18"/>
      <c r="K16" s="18"/>
      <c r="L16" s="18"/>
      <c r="M16" s="6" t="s">
        <v>555</v>
      </c>
      <c r="N16" s="7" t="s">
        <v>148</v>
      </c>
      <c r="O16" s="1" t="s">
        <v>575</v>
      </c>
      <c r="P16" s="8" t="s">
        <v>576</v>
      </c>
      <c r="Q16" s="4" t="s">
        <v>574</v>
      </c>
      <c r="R16" s="9" t="s">
        <v>190</v>
      </c>
      <c r="S16" s="10" t="s">
        <v>577</v>
      </c>
      <c r="T16" s="41">
        <v>44623</v>
      </c>
      <c r="U16" s="41">
        <v>44624</v>
      </c>
      <c r="V16" s="41">
        <v>44910</v>
      </c>
      <c r="W16" s="13">
        <v>7723968</v>
      </c>
      <c r="X16" s="11">
        <v>0</v>
      </c>
      <c r="Y16" s="14">
        <f t="shared" si="2"/>
        <v>7723968</v>
      </c>
      <c r="Z16" s="11">
        <v>0</v>
      </c>
      <c r="AA16" s="14">
        <f t="shared" si="0"/>
        <v>7723968</v>
      </c>
      <c r="AB16" s="12">
        <v>0</v>
      </c>
      <c r="AC16" s="14">
        <f t="shared" si="1"/>
        <v>7723968</v>
      </c>
      <c r="AD16" s="16" t="s">
        <v>154</v>
      </c>
      <c r="AE16" s="15" t="s">
        <v>191</v>
      </c>
      <c r="AF16" s="17">
        <v>830014072</v>
      </c>
      <c r="AG16" s="17">
        <v>2</v>
      </c>
      <c r="AH16" s="15" t="s">
        <v>279</v>
      </c>
      <c r="AI16" s="17">
        <v>2445000</v>
      </c>
      <c r="AJ16" s="36" t="s">
        <v>124</v>
      </c>
      <c r="AK16" s="44" t="s">
        <v>11</v>
      </c>
    </row>
    <row r="17" spans="1:37" ht="81" x14ac:dyDescent="0.25">
      <c r="A17" s="40"/>
      <c r="B17" s="40">
        <v>1</v>
      </c>
      <c r="C17" s="38"/>
      <c r="D17" s="40"/>
      <c r="E17" s="40"/>
      <c r="F17" s="18">
        <v>1</v>
      </c>
      <c r="G17" s="18"/>
      <c r="H17" s="18"/>
      <c r="I17" s="18"/>
      <c r="J17" s="18"/>
      <c r="K17" s="18"/>
      <c r="L17" s="18"/>
      <c r="M17" s="6" t="s">
        <v>545</v>
      </c>
      <c r="N17" s="7" t="s">
        <v>143</v>
      </c>
      <c r="O17" s="1" t="s">
        <v>579</v>
      </c>
      <c r="P17" s="8" t="s">
        <v>580</v>
      </c>
      <c r="Q17" s="4" t="s">
        <v>578</v>
      </c>
      <c r="R17" s="9" t="s">
        <v>581</v>
      </c>
      <c r="S17" s="10" t="s">
        <v>582</v>
      </c>
      <c r="T17" s="41">
        <v>44623</v>
      </c>
      <c r="U17" s="41">
        <v>44624</v>
      </c>
      <c r="V17" s="41">
        <v>44915</v>
      </c>
      <c r="W17" s="13">
        <v>3004869000</v>
      </c>
      <c r="X17" s="11">
        <v>0</v>
      </c>
      <c r="Y17" s="14">
        <f t="shared" si="2"/>
        <v>3004869000</v>
      </c>
      <c r="Z17" s="11">
        <v>0</v>
      </c>
      <c r="AA17" s="14">
        <f t="shared" si="0"/>
        <v>3004869000</v>
      </c>
      <c r="AB17" s="12">
        <v>0</v>
      </c>
      <c r="AC17" s="14">
        <f t="shared" si="1"/>
        <v>3004869000</v>
      </c>
      <c r="AD17" s="16" t="s">
        <v>568</v>
      </c>
      <c r="AE17" s="15" t="s">
        <v>398</v>
      </c>
      <c r="AF17" s="17">
        <v>860002392</v>
      </c>
      <c r="AG17" s="17">
        <v>1</v>
      </c>
      <c r="AH17" s="15" t="s">
        <v>399</v>
      </c>
      <c r="AI17" s="17">
        <v>5924400</v>
      </c>
      <c r="AJ17" s="36" t="s">
        <v>129</v>
      </c>
      <c r="AK17" s="44" t="s">
        <v>11</v>
      </c>
    </row>
    <row r="18" spans="1:37" ht="81" x14ac:dyDescent="0.25">
      <c r="A18" s="40"/>
      <c r="B18" s="40">
        <v>1</v>
      </c>
      <c r="C18" s="38"/>
      <c r="D18" s="40"/>
      <c r="E18" s="40"/>
      <c r="F18" s="18">
        <v>1</v>
      </c>
      <c r="G18" s="18"/>
      <c r="H18" s="18"/>
      <c r="I18" s="18"/>
      <c r="J18" s="18"/>
      <c r="K18" s="18"/>
      <c r="L18" s="18"/>
      <c r="M18" s="6" t="s">
        <v>548</v>
      </c>
      <c r="N18" s="7" t="s">
        <v>143</v>
      </c>
      <c r="O18" s="1" t="s">
        <v>584</v>
      </c>
      <c r="P18" s="8" t="s">
        <v>585</v>
      </c>
      <c r="Q18" s="4" t="s">
        <v>583</v>
      </c>
      <c r="R18" s="9" t="s">
        <v>113</v>
      </c>
      <c r="S18" s="10" t="s">
        <v>586</v>
      </c>
      <c r="T18" s="41">
        <v>44617</v>
      </c>
      <c r="U18" s="41">
        <v>44621</v>
      </c>
      <c r="V18" s="41">
        <v>44915</v>
      </c>
      <c r="W18" s="13">
        <v>1504000000</v>
      </c>
      <c r="X18" s="11">
        <v>0</v>
      </c>
      <c r="Y18" s="14">
        <f t="shared" si="2"/>
        <v>1504000000</v>
      </c>
      <c r="Z18" s="11">
        <v>750000000</v>
      </c>
      <c r="AA18" s="14">
        <f t="shared" si="0"/>
        <v>2254000000</v>
      </c>
      <c r="AB18" s="12">
        <v>0</v>
      </c>
      <c r="AC18" s="14">
        <f t="shared" si="1"/>
        <v>2254000000</v>
      </c>
      <c r="AD18" s="16" t="s">
        <v>568</v>
      </c>
      <c r="AE18" s="15" t="s">
        <v>130</v>
      </c>
      <c r="AF18" s="17">
        <v>860003216</v>
      </c>
      <c r="AG18" s="17">
        <v>8</v>
      </c>
      <c r="AH18" s="15" t="s">
        <v>400</v>
      </c>
      <c r="AI18" s="17">
        <v>4178860</v>
      </c>
      <c r="AJ18" s="36" t="s">
        <v>114</v>
      </c>
      <c r="AK18" s="44" t="s">
        <v>11</v>
      </c>
    </row>
    <row r="19" spans="1:37" ht="81" x14ac:dyDescent="0.25">
      <c r="A19" s="40"/>
      <c r="B19" s="40">
        <v>1</v>
      </c>
      <c r="C19" s="38"/>
      <c r="D19" s="40"/>
      <c r="E19" s="40"/>
      <c r="F19" s="18"/>
      <c r="G19" s="18"/>
      <c r="H19" s="18">
        <v>1</v>
      </c>
      <c r="I19" s="18"/>
      <c r="J19" s="18"/>
      <c r="K19" s="18"/>
      <c r="L19" s="18"/>
      <c r="M19" s="6" t="s">
        <v>588</v>
      </c>
      <c r="N19" s="7" t="s">
        <v>143</v>
      </c>
      <c r="O19" s="1" t="s">
        <v>589</v>
      </c>
      <c r="P19" s="8" t="s">
        <v>590</v>
      </c>
      <c r="Q19" s="4" t="s">
        <v>587</v>
      </c>
      <c r="R19" s="9" t="s">
        <v>591</v>
      </c>
      <c r="S19" s="10" t="s">
        <v>592</v>
      </c>
      <c r="T19" s="41">
        <v>44622</v>
      </c>
      <c r="U19" s="41">
        <v>44628</v>
      </c>
      <c r="V19" s="41">
        <v>44910</v>
      </c>
      <c r="W19" s="13">
        <v>29559600</v>
      </c>
      <c r="X19" s="11">
        <v>0</v>
      </c>
      <c r="Y19" s="14">
        <f t="shared" si="2"/>
        <v>29559600</v>
      </c>
      <c r="Z19" s="11">
        <v>0</v>
      </c>
      <c r="AA19" s="14">
        <f t="shared" si="0"/>
        <v>29559600</v>
      </c>
      <c r="AB19" s="12">
        <v>0</v>
      </c>
      <c r="AC19" s="14">
        <f t="shared" si="1"/>
        <v>29559600</v>
      </c>
      <c r="AD19" s="16" t="s">
        <v>593</v>
      </c>
      <c r="AE19" s="15" t="s">
        <v>76</v>
      </c>
      <c r="AF19" s="17">
        <v>860503326</v>
      </c>
      <c r="AG19" s="17">
        <v>5</v>
      </c>
      <c r="AH19" s="15" t="s">
        <v>193</v>
      </c>
      <c r="AI19" s="17">
        <v>3102436399</v>
      </c>
      <c r="AJ19" s="36" t="s">
        <v>194</v>
      </c>
      <c r="AK19" s="44" t="s">
        <v>11</v>
      </c>
    </row>
    <row r="20" spans="1:37" ht="81" x14ac:dyDescent="0.25">
      <c r="A20" s="40">
        <v>1</v>
      </c>
      <c r="B20" s="40"/>
      <c r="C20" s="38"/>
      <c r="D20" s="40"/>
      <c r="E20" s="40"/>
      <c r="F20" s="18"/>
      <c r="G20" s="18"/>
      <c r="H20" s="18">
        <v>1</v>
      </c>
      <c r="I20" s="18"/>
      <c r="J20" s="18"/>
      <c r="K20" s="18"/>
      <c r="L20" s="18"/>
      <c r="M20" s="6" t="s">
        <v>578</v>
      </c>
      <c r="N20" s="7" t="s">
        <v>143</v>
      </c>
      <c r="O20" s="1" t="s">
        <v>595</v>
      </c>
      <c r="P20" s="8" t="s">
        <v>596</v>
      </c>
      <c r="Q20" s="4" t="s">
        <v>594</v>
      </c>
      <c r="R20" s="9" t="s">
        <v>597</v>
      </c>
      <c r="S20" s="10" t="s">
        <v>598</v>
      </c>
      <c r="T20" s="41">
        <v>44624</v>
      </c>
      <c r="U20" s="41">
        <v>44637</v>
      </c>
      <c r="V20" s="41">
        <v>44910</v>
      </c>
      <c r="W20" s="13">
        <v>65000000</v>
      </c>
      <c r="X20" s="11">
        <v>0</v>
      </c>
      <c r="Y20" s="14">
        <f t="shared" si="2"/>
        <v>65000000</v>
      </c>
      <c r="Z20" s="11">
        <v>0</v>
      </c>
      <c r="AA20" s="14">
        <f t="shared" si="0"/>
        <v>65000000</v>
      </c>
      <c r="AB20" s="12">
        <v>0</v>
      </c>
      <c r="AC20" s="14">
        <f t="shared" si="1"/>
        <v>65000000</v>
      </c>
      <c r="AD20" s="16" t="s">
        <v>57</v>
      </c>
      <c r="AE20" s="15" t="s">
        <v>295</v>
      </c>
      <c r="AF20" s="17">
        <v>830039229</v>
      </c>
      <c r="AG20" s="17">
        <v>1</v>
      </c>
      <c r="AH20" s="15" t="s">
        <v>126</v>
      </c>
      <c r="AI20" s="17">
        <v>6295045</v>
      </c>
      <c r="AJ20" s="36" t="s">
        <v>296</v>
      </c>
      <c r="AK20" s="44" t="s">
        <v>11</v>
      </c>
    </row>
    <row r="21" spans="1:37" ht="81" x14ac:dyDescent="0.25">
      <c r="A21" s="40"/>
      <c r="B21" s="40">
        <v>1</v>
      </c>
      <c r="C21" s="38"/>
      <c r="D21" s="40"/>
      <c r="E21" s="40"/>
      <c r="F21" s="18"/>
      <c r="G21" s="18"/>
      <c r="H21" s="18">
        <v>1</v>
      </c>
      <c r="I21" s="18"/>
      <c r="J21" s="18"/>
      <c r="K21" s="18"/>
      <c r="L21" s="18"/>
      <c r="M21" s="6" t="s">
        <v>387</v>
      </c>
      <c r="N21" s="7" t="s">
        <v>143</v>
      </c>
      <c r="O21" s="1" t="s">
        <v>600</v>
      </c>
      <c r="P21" s="8" t="s">
        <v>601</v>
      </c>
      <c r="Q21" s="4" t="s">
        <v>599</v>
      </c>
      <c r="R21" s="9" t="s">
        <v>305</v>
      </c>
      <c r="S21" s="10" t="s">
        <v>431</v>
      </c>
      <c r="T21" s="41">
        <v>44624</v>
      </c>
      <c r="U21" s="41">
        <v>44634</v>
      </c>
      <c r="V21" s="41">
        <v>44910</v>
      </c>
      <c r="W21" s="13">
        <v>60136022</v>
      </c>
      <c r="X21" s="11">
        <v>0</v>
      </c>
      <c r="Y21" s="14">
        <f t="shared" si="2"/>
        <v>60136022</v>
      </c>
      <c r="Z21" s="11">
        <v>0</v>
      </c>
      <c r="AA21" s="14">
        <f t="shared" si="0"/>
        <v>60136022</v>
      </c>
      <c r="AB21" s="12">
        <v>0</v>
      </c>
      <c r="AC21" s="14">
        <f t="shared" si="1"/>
        <v>60136022</v>
      </c>
      <c r="AD21" s="16" t="s">
        <v>602</v>
      </c>
      <c r="AE21" s="15" t="s">
        <v>306</v>
      </c>
      <c r="AF21" s="17">
        <v>900270461</v>
      </c>
      <c r="AG21" s="17">
        <v>4</v>
      </c>
      <c r="AH21" s="15" t="s">
        <v>307</v>
      </c>
      <c r="AI21" s="17">
        <v>7032311</v>
      </c>
      <c r="AJ21" s="36" t="s">
        <v>308</v>
      </c>
      <c r="AK21" s="44" t="s">
        <v>11</v>
      </c>
    </row>
    <row r="22" spans="1:37" ht="81" x14ac:dyDescent="0.25">
      <c r="A22" s="40"/>
      <c r="B22" s="40">
        <v>1</v>
      </c>
      <c r="C22" s="38"/>
      <c r="D22" s="40"/>
      <c r="E22" s="40"/>
      <c r="F22" s="18"/>
      <c r="G22" s="18"/>
      <c r="H22" s="18">
        <v>1</v>
      </c>
      <c r="I22" s="18"/>
      <c r="J22" s="18"/>
      <c r="K22" s="18"/>
      <c r="L22" s="18"/>
      <c r="M22" s="6" t="s">
        <v>604</v>
      </c>
      <c r="N22" s="7" t="s">
        <v>142</v>
      </c>
      <c r="O22" s="1" t="s">
        <v>561</v>
      </c>
      <c r="P22" s="8" t="s">
        <v>562</v>
      </c>
      <c r="Q22" s="4" t="s">
        <v>1574</v>
      </c>
      <c r="R22" s="9" t="s">
        <v>605</v>
      </c>
      <c r="S22" s="10" t="s">
        <v>606</v>
      </c>
      <c r="T22" s="41">
        <v>44623</v>
      </c>
      <c r="U22" s="41">
        <v>44638</v>
      </c>
      <c r="V22" s="41">
        <v>44926</v>
      </c>
      <c r="W22" s="13">
        <v>41287000</v>
      </c>
      <c r="X22" s="11">
        <v>0</v>
      </c>
      <c r="Y22" s="14">
        <f t="shared" si="2"/>
        <v>41287000</v>
      </c>
      <c r="Z22" s="11">
        <v>0</v>
      </c>
      <c r="AA22" s="14">
        <f t="shared" si="0"/>
        <v>41287000</v>
      </c>
      <c r="AB22" s="12">
        <v>0</v>
      </c>
      <c r="AC22" s="14">
        <f t="shared" si="1"/>
        <v>41287000</v>
      </c>
      <c r="AD22" s="16" t="s">
        <v>154</v>
      </c>
      <c r="AE22" s="15" t="s">
        <v>607</v>
      </c>
      <c r="AF22" s="17">
        <v>900349494</v>
      </c>
      <c r="AG22" s="17">
        <v>9</v>
      </c>
      <c r="AH22" s="15" t="s">
        <v>608</v>
      </c>
      <c r="AI22" s="17">
        <v>3183123620</v>
      </c>
      <c r="AJ22" s="36" t="s">
        <v>609</v>
      </c>
      <c r="AK22" s="44" t="s">
        <v>11</v>
      </c>
    </row>
    <row r="23" spans="1:37" ht="81" x14ac:dyDescent="0.25">
      <c r="A23" s="40"/>
      <c r="B23" s="40">
        <v>1</v>
      </c>
      <c r="C23" s="38"/>
      <c r="D23" s="40"/>
      <c r="E23" s="40"/>
      <c r="F23" s="18"/>
      <c r="G23" s="18"/>
      <c r="H23" s="18">
        <v>1</v>
      </c>
      <c r="I23" s="18"/>
      <c r="J23" s="18"/>
      <c r="K23" s="18"/>
      <c r="L23" s="18"/>
      <c r="M23" s="6" t="s">
        <v>389</v>
      </c>
      <c r="N23" s="7" t="s">
        <v>143</v>
      </c>
      <c r="O23" s="1" t="s">
        <v>612</v>
      </c>
      <c r="P23" s="8" t="s">
        <v>613</v>
      </c>
      <c r="Q23" s="4" t="s">
        <v>611</v>
      </c>
      <c r="R23" s="9" t="s">
        <v>276</v>
      </c>
      <c r="S23" s="10" t="s">
        <v>614</v>
      </c>
      <c r="T23" s="41">
        <v>44628</v>
      </c>
      <c r="U23" s="41">
        <v>44636</v>
      </c>
      <c r="V23" s="41">
        <v>44910</v>
      </c>
      <c r="W23" s="13">
        <v>28650000</v>
      </c>
      <c r="X23" s="11">
        <v>0</v>
      </c>
      <c r="Y23" s="14">
        <f t="shared" si="2"/>
        <v>28650000</v>
      </c>
      <c r="Z23" s="11">
        <v>0</v>
      </c>
      <c r="AA23" s="14">
        <f t="shared" si="0"/>
        <v>28650000</v>
      </c>
      <c r="AB23" s="12">
        <v>0</v>
      </c>
      <c r="AC23" s="14">
        <f t="shared" si="1"/>
        <v>28650000</v>
      </c>
      <c r="AD23" s="16" t="s">
        <v>154</v>
      </c>
      <c r="AE23" s="15" t="s">
        <v>277</v>
      </c>
      <c r="AF23" s="17">
        <v>900723227</v>
      </c>
      <c r="AG23" s="17">
        <v>2</v>
      </c>
      <c r="AH23" s="15" t="s">
        <v>278</v>
      </c>
      <c r="AI23" s="17">
        <v>7456911</v>
      </c>
      <c r="AJ23" s="36" t="s">
        <v>615</v>
      </c>
      <c r="AK23" s="44" t="s">
        <v>11</v>
      </c>
    </row>
    <row r="24" spans="1:37" ht="81" x14ac:dyDescent="0.25">
      <c r="A24" s="40"/>
      <c r="B24" s="40">
        <v>1</v>
      </c>
      <c r="C24" s="38"/>
      <c r="D24" s="40"/>
      <c r="E24" s="40"/>
      <c r="F24" s="18"/>
      <c r="G24" s="18"/>
      <c r="H24" s="18">
        <v>1</v>
      </c>
      <c r="I24" s="18"/>
      <c r="J24" s="18"/>
      <c r="K24" s="18"/>
      <c r="L24" s="18"/>
      <c r="M24" s="6" t="s">
        <v>617</v>
      </c>
      <c r="N24" s="7" t="s">
        <v>143</v>
      </c>
      <c r="O24" s="1" t="s">
        <v>612</v>
      </c>
      <c r="P24" s="8" t="s">
        <v>613</v>
      </c>
      <c r="Q24" s="4" t="s">
        <v>616</v>
      </c>
      <c r="R24" s="9" t="s">
        <v>123</v>
      </c>
      <c r="S24" s="10" t="s">
        <v>614</v>
      </c>
      <c r="T24" s="41">
        <v>44627</v>
      </c>
      <c r="U24" s="41">
        <v>44634</v>
      </c>
      <c r="V24" s="41">
        <v>44910</v>
      </c>
      <c r="W24" s="13">
        <v>30766500</v>
      </c>
      <c r="X24" s="11">
        <v>0</v>
      </c>
      <c r="Y24" s="14">
        <f t="shared" si="2"/>
        <v>30766500</v>
      </c>
      <c r="Z24" s="11">
        <v>0</v>
      </c>
      <c r="AA24" s="14">
        <f t="shared" si="0"/>
        <v>30766500</v>
      </c>
      <c r="AB24" s="12">
        <v>0</v>
      </c>
      <c r="AC24" s="14">
        <f t="shared" si="1"/>
        <v>30766500</v>
      </c>
      <c r="AD24" s="16" t="s">
        <v>154</v>
      </c>
      <c r="AE24" s="15" t="s">
        <v>191</v>
      </c>
      <c r="AF24" s="17">
        <v>830014072</v>
      </c>
      <c r="AG24" s="17">
        <v>2</v>
      </c>
      <c r="AH24" s="15" t="s">
        <v>279</v>
      </c>
      <c r="AI24" s="17">
        <v>2445000</v>
      </c>
      <c r="AJ24" s="36" t="s">
        <v>124</v>
      </c>
      <c r="AK24" s="44" t="s">
        <v>11</v>
      </c>
    </row>
    <row r="25" spans="1:37" ht="81" x14ac:dyDescent="0.25">
      <c r="A25" s="40">
        <v>1</v>
      </c>
      <c r="B25" s="40"/>
      <c r="C25" s="38"/>
      <c r="D25" s="40"/>
      <c r="E25" s="40"/>
      <c r="F25" s="18">
        <v>1</v>
      </c>
      <c r="G25" s="18"/>
      <c r="H25" s="18"/>
      <c r="I25" s="18"/>
      <c r="J25" s="18"/>
      <c r="K25" s="18"/>
      <c r="L25" s="18"/>
      <c r="M25" s="6" t="s">
        <v>569</v>
      </c>
      <c r="N25" s="7" t="s">
        <v>143</v>
      </c>
      <c r="O25" s="1" t="s">
        <v>619</v>
      </c>
      <c r="P25" s="8" t="s">
        <v>620</v>
      </c>
      <c r="Q25" s="4" t="s">
        <v>618</v>
      </c>
      <c r="R25" s="9" t="s">
        <v>178</v>
      </c>
      <c r="S25" s="10" t="s">
        <v>621</v>
      </c>
      <c r="T25" s="41">
        <v>44628</v>
      </c>
      <c r="U25" s="41">
        <v>44628</v>
      </c>
      <c r="V25" s="41">
        <v>44895</v>
      </c>
      <c r="W25" s="13">
        <v>65000000</v>
      </c>
      <c r="X25" s="11">
        <v>0</v>
      </c>
      <c r="Y25" s="14">
        <f t="shared" si="2"/>
        <v>65000000</v>
      </c>
      <c r="Z25" s="11">
        <v>0</v>
      </c>
      <c r="AA25" s="14">
        <f t="shared" si="0"/>
        <v>65000000</v>
      </c>
      <c r="AB25" s="12">
        <v>0</v>
      </c>
      <c r="AC25" s="14">
        <f t="shared" si="1"/>
        <v>65000000</v>
      </c>
      <c r="AD25" s="16" t="s">
        <v>57</v>
      </c>
      <c r="AE25" s="15" t="s">
        <v>404</v>
      </c>
      <c r="AF25" s="17">
        <v>860019041</v>
      </c>
      <c r="AG25" s="17">
        <v>6</v>
      </c>
      <c r="AH25" s="15" t="s">
        <v>255</v>
      </c>
      <c r="AI25" s="17">
        <v>6544666</v>
      </c>
      <c r="AJ25" s="36" t="s">
        <v>40</v>
      </c>
      <c r="AK25" s="44" t="s">
        <v>11</v>
      </c>
    </row>
    <row r="26" spans="1:37" ht="81" x14ac:dyDescent="0.25">
      <c r="A26" s="40"/>
      <c r="B26" s="40">
        <v>1</v>
      </c>
      <c r="C26" s="38"/>
      <c r="D26" s="40"/>
      <c r="E26" s="40"/>
      <c r="F26" s="18">
        <v>1</v>
      </c>
      <c r="G26" s="18"/>
      <c r="H26" s="18"/>
      <c r="I26" s="18"/>
      <c r="J26" s="18"/>
      <c r="K26" s="18"/>
      <c r="L26" s="18"/>
      <c r="M26" s="6" t="s">
        <v>617</v>
      </c>
      <c r="N26" s="7" t="s">
        <v>143</v>
      </c>
      <c r="O26" s="1" t="s">
        <v>623</v>
      </c>
      <c r="P26" s="8" t="s">
        <v>624</v>
      </c>
      <c r="Q26" s="4" t="s">
        <v>622</v>
      </c>
      <c r="R26" s="9" t="s">
        <v>405</v>
      </c>
      <c r="S26" s="10" t="s">
        <v>625</v>
      </c>
      <c r="T26" s="41">
        <v>44643</v>
      </c>
      <c r="U26" s="41">
        <v>44658</v>
      </c>
      <c r="V26" s="41">
        <v>44910</v>
      </c>
      <c r="W26" s="13">
        <v>1335574483</v>
      </c>
      <c r="X26" s="11">
        <v>0</v>
      </c>
      <c r="Y26" s="14">
        <f t="shared" si="2"/>
        <v>1335574483</v>
      </c>
      <c r="Z26" s="11">
        <v>0</v>
      </c>
      <c r="AA26" s="14">
        <f t="shared" si="0"/>
        <v>1335574483</v>
      </c>
      <c r="AB26" s="12">
        <v>0</v>
      </c>
      <c r="AC26" s="14">
        <f t="shared" si="1"/>
        <v>1335574483</v>
      </c>
      <c r="AD26" s="16" t="s">
        <v>507</v>
      </c>
      <c r="AE26" s="15" t="s">
        <v>406</v>
      </c>
      <c r="AF26" s="17">
        <v>900783939</v>
      </c>
      <c r="AG26" s="17">
        <v>4</v>
      </c>
      <c r="AH26" s="15" t="s">
        <v>407</v>
      </c>
      <c r="AI26" s="17">
        <v>6393600</v>
      </c>
      <c r="AJ26" s="36" t="s">
        <v>626</v>
      </c>
      <c r="AK26" s="44" t="s">
        <v>11</v>
      </c>
    </row>
    <row r="27" spans="1:37" ht="81" x14ac:dyDescent="0.25">
      <c r="A27" s="40"/>
      <c r="B27" s="40"/>
      <c r="C27" s="38">
        <v>1</v>
      </c>
      <c r="D27" s="40"/>
      <c r="E27" s="40"/>
      <c r="F27" s="18"/>
      <c r="G27" s="18"/>
      <c r="H27" s="18">
        <v>1</v>
      </c>
      <c r="I27" s="18"/>
      <c r="J27" s="18"/>
      <c r="K27" s="18"/>
      <c r="L27" s="18"/>
      <c r="M27" s="6" t="s">
        <v>628</v>
      </c>
      <c r="N27" s="7" t="s">
        <v>148</v>
      </c>
      <c r="O27" s="1" t="s">
        <v>629</v>
      </c>
      <c r="P27" s="8" t="s">
        <v>630</v>
      </c>
      <c r="Q27" s="4" t="s">
        <v>627</v>
      </c>
      <c r="R27" s="9" t="s">
        <v>551</v>
      </c>
      <c r="S27" s="10" t="s">
        <v>631</v>
      </c>
      <c r="T27" s="41">
        <v>44628</v>
      </c>
      <c r="U27" s="41">
        <v>44630</v>
      </c>
      <c r="V27" s="41">
        <v>44910</v>
      </c>
      <c r="W27" s="13">
        <v>34500000</v>
      </c>
      <c r="X27" s="11">
        <v>0</v>
      </c>
      <c r="Y27" s="14">
        <f t="shared" si="2"/>
        <v>34500000</v>
      </c>
      <c r="Z27" s="11">
        <v>0</v>
      </c>
      <c r="AA27" s="14">
        <f t="shared" si="0"/>
        <v>34500000</v>
      </c>
      <c r="AB27" s="12">
        <v>0</v>
      </c>
      <c r="AC27" s="14">
        <f t="shared" si="1"/>
        <v>34500000</v>
      </c>
      <c r="AD27" s="16" t="s">
        <v>632</v>
      </c>
      <c r="AE27" s="15" t="s">
        <v>552</v>
      </c>
      <c r="AF27" s="17">
        <v>805007083</v>
      </c>
      <c r="AG27" s="17">
        <v>3</v>
      </c>
      <c r="AH27" s="15" t="s">
        <v>553</v>
      </c>
      <c r="AI27" s="17">
        <v>6665121</v>
      </c>
      <c r="AJ27" s="36" t="s">
        <v>554</v>
      </c>
      <c r="AK27" s="44" t="s">
        <v>25</v>
      </c>
    </row>
    <row r="28" spans="1:37" ht="81" x14ac:dyDescent="0.25">
      <c r="A28" s="40"/>
      <c r="B28" s="40">
        <v>1</v>
      </c>
      <c r="C28" s="38"/>
      <c r="D28" s="40"/>
      <c r="E28" s="40"/>
      <c r="F28" s="18"/>
      <c r="G28" s="18"/>
      <c r="H28" s="18">
        <v>1</v>
      </c>
      <c r="I28" s="18"/>
      <c r="J28" s="18"/>
      <c r="K28" s="18"/>
      <c r="L28" s="18"/>
      <c r="M28" s="6" t="s">
        <v>634</v>
      </c>
      <c r="N28" s="7" t="s">
        <v>143</v>
      </c>
      <c r="O28" s="1" t="s">
        <v>635</v>
      </c>
      <c r="P28" s="8" t="s">
        <v>636</v>
      </c>
      <c r="Q28" s="4" t="s">
        <v>633</v>
      </c>
      <c r="R28" s="9" t="s">
        <v>637</v>
      </c>
      <c r="S28" s="10" t="s">
        <v>434</v>
      </c>
      <c r="T28" s="41">
        <v>44635</v>
      </c>
      <c r="U28" s="41">
        <v>44670</v>
      </c>
      <c r="V28" s="41">
        <v>44910</v>
      </c>
      <c r="W28" s="13">
        <v>29779200</v>
      </c>
      <c r="X28" s="11">
        <v>0</v>
      </c>
      <c r="Y28" s="14">
        <f t="shared" si="2"/>
        <v>29779200</v>
      </c>
      <c r="Z28" s="11">
        <v>0</v>
      </c>
      <c r="AA28" s="14">
        <f t="shared" si="0"/>
        <v>29779200</v>
      </c>
      <c r="AB28" s="12">
        <v>0</v>
      </c>
      <c r="AC28" s="14">
        <f t="shared" si="1"/>
        <v>29779200</v>
      </c>
      <c r="AD28" s="16" t="s">
        <v>507</v>
      </c>
      <c r="AE28" s="15" t="s">
        <v>638</v>
      </c>
      <c r="AF28" s="17">
        <v>900520676</v>
      </c>
      <c r="AG28" s="17">
        <v>4</v>
      </c>
      <c r="AH28" s="15" t="s">
        <v>639</v>
      </c>
      <c r="AI28" s="17">
        <v>3225713</v>
      </c>
      <c r="AJ28" s="36" t="s">
        <v>640</v>
      </c>
      <c r="AK28" s="44" t="s">
        <v>11</v>
      </c>
    </row>
    <row r="29" spans="1:37" ht="81" x14ac:dyDescent="0.25">
      <c r="A29" s="40"/>
      <c r="B29" s="40"/>
      <c r="C29" s="38">
        <v>1</v>
      </c>
      <c r="D29" s="40"/>
      <c r="E29" s="40"/>
      <c r="F29" s="18"/>
      <c r="G29" s="18"/>
      <c r="H29" s="18">
        <v>1</v>
      </c>
      <c r="I29" s="18"/>
      <c r="J29" s="18"/>
      <c r="K29" s="18"/>
      <c r="L29" s="18"/>
      <c r="M29" s="6" t="s">
        <v>642</v>
      </c>
      <c r="N29" s="7" t="s">
        <v>64</v>
      </c>
      <c r="O29" s="1" t="s">
        <v>643</v>
      </c>
      <c r="P29" s="8" t="s">
        <v>644</v>
      </c>
      <c r="Q29" s="4" t="s">
        <v>641</v>
      </c>
      <c r="R29" s="9" t="s">
        <v>251</v>
      </c>
      <c r="S29" s="10" t="s">
        <v>645</v>
      </c>
      <c r="T29" s="41">
        <v>44629</v>
      </c>
      <c r="U29" s="41">
        <v>44635</v>
      </c>
      <c r="V29" s="41">
        <v>44910</v>
      </c>
      <c r="W29" s="13">
        <v>55900000</v>
      </c>
      <c r="X29" s="11">
        <v>0</v>
      </c>
      <c r="Y29" s="14">
        <f t="shared" si="2"/>
        <v>55900000</v>
      </c>
      <c r="Z29" s="11">
        <v>0</v>
      </c>
      <c r="AA29" s="14">
        <f t="shared" si="0"/>
        <v>55900000</v>
      </c>
      <c r="AB29" s="12">
        <v>0</v>
      </c>
      <c r="AC29" s="14">
        <f t="shared" si="1"/>
        <v>55900000</v>
      </c>
      <c r="AD29" s="16" t="s">
        <v>646</v>
      </c>
      <c r="AE29" s="15" t="s">
        <v>252</v>
      </c>
      <c r="AF29" s="17">
        <v>800043325</v>
      </c>
      <c r="AG29" s="17">
        <v>5</v>
      </c>
      <c r="AH29" s="15" t="s">
        <v>253</v>
      </c>
      <c r="AI29" s="17">
        <v>3184431</v>
      </c>
      <c r="AJ29" s="36" t="s">
        <v>647</v>
      </c>
      <c r="AK29" s="44" t="s">
        <v>27</v>
      </c>
    </row>
    <row r="30" spans="1:37" ht="81" x14ac:dyDescent="0.25">
      <c r="A30" s="40"/>
      <c r="B30" s="40"/>
      <c r="C30" s="38"/>
      <c r="D30" s="40"/>
      <c r="E30" s="40">
        <v>1</v>
      </c>
      <c r="F30" s="18"/>
      <c r="G30" s="18"/>
      <c r="H30" s="18">
        <v>1</v>
      </c>
      <c r="I30" s="18"/>
      <c r="J30" s="18"/>
      <c r="K30" s="18"/>
      <c r="L30" s="18"/>
      <c r="M30" s="6" t="s">
        <v>650</v>
      </c>
      <c r="N30" s="7" t="s">
        <v>143</v>
      </c>
      <c r="O30" s="1" t="s">
        <v>651</v>
      </c>
      <c r="P30" s="8" t="s">
        <v>652</v>
      </c>
      <c r="Q30" s="4" t="s">
        <v>649</v>
      </c>
      <c r="R30" s="9" t="s">
        <v>348</v>
      </c>
      <c r="S30" s="10" t="s">
        <v>653</v>
      </c>
      <c r="T30" s="41">
        <v>44631</v>
      </c>
      <c r="U30" s="41">
        <v>44636</v>
      </c>
      <c r="V30" s="41">
        <v>44910</v>
      </c>
      <c r="W30" s="13">
        <v>60000000</v>
      </c>
      <c r="X30" s="11">
        <v>0</v>
      </c>
      <c r="Y30" s="14">
        <f t="shared" si="2"/>
        <v>60000000</v>
      </c>
      <c r="Z30" s="11">
        <v>0</v>
      </c>
      <c r="AA30" s="14">
        <f t="shared" si="0"/>
        <v>60000000</v>
      </c>
      <c r="AB30" s="12">
        <v>0</v>
      </c>
      <c r="AC30" s="14">
        <f t="shared" si="1"/>
        <v>60000000</v>
      </c>
      <c r="AD30" s="16" t="s">
        <v>319</v>
      </c>
      <c r="AE30" s="15" t="s">
        <v>654</v>
      </c>
      <c r="AF30" s="17">
        <v>900301734</v>
      </c>
      <c r="AG30" s="17">
        <v>1</v>
      </c>
      <c r="AH30" s="15" t="s">
        <v>655</v>
      </c>
      <c r="AI30" s="17">
        <v>6715890</v>
      </c>
      <c r="AJ30" s="36" t="s">
        <v>349</v>
      </c>
      <c r="AK30" s="44" t="s">
        <v>18</v>
      </c>
    </row>
    <row r="31" spans="1:37" ht="81" x14ac:dyDescent="0.25">
      <c r="A31" s="40"/>
      <c r="B31" s="40"/>
      <c r="C31" s="38">
        <v>1</v>
      </c>
      <c r="D31" s="40"/>
      <c r="E31" s="40"/>
      <c r="F31" s="18">
        <v>1</v>
      </c>
      <c r="G31" s="18"/>
      <c r="H31" s="18"/>
      <c r="I31" s="18"/>
      <c r="J31" s="18"/>
      <c r="K31" s="18"/>
      <c r="L31" s="18"/>
      <c r="M31" s="6" t="s">
        <v>657</v>
      </c>
      <c r="N31" s="7" t="s">
        <v>143</v>
      </c>
      <c r="O31" s="1" t="s">
        <v>658</v>
      </c>
      <c r="P31" s="8" t="s">
        <v>659</v>
      </c>
      <c r="Q31" s="4" t="s">
        <v>656</v>
      </c>
      <c r="R31" s="9" t="s">
        <v>178</v>
      </c>
      <c r="S31" s="10" t="s">
        <v>660</v>
      </c>
      <c r="T31" s="41">
        <v>44631</v>
      </c>
      <c r="U31" s="41">
        <v>44635</v>
      </c>
      <c r="V31" s="41">
        <v>44910</v>
      </c>
      <c r="W31" s="13">
        <v>137529788</v>
      </c>
      <c r="X31" s="11">
        <v>0</v>
      </c>
      <c r="Y31" s="14">
        <f t="shared" si="2"/>
        <v>137529788</v>
      </c>
      <c r="Z31" s="11">
        <v>0</v>
      </c>
      <c r="AA31" s="14">
        <f t="shared" si="0"/>
        <v>137529788</v>
      </c>
      <c r="AB31" s="12">
        <v>0</v>
      </c>
      <c r="AC31" s="14">
        <f t="shared" si="1"/>
        <v>137529788</v>
      </c>
      <c r="AD31" s="16" t="s">
        <v>181</v>
      </c>
      <c r="AE31" s="15" t="s">
        <v>404</v>
      </c>
      <c r="AF31" s="17">
        <v>860019041</v>
      </c>
      <c r="AG31" s="17">
        <v>6</v>
      </c>
      <c r="AH31" s="15" t="s">
        <v>255</v>
      </c>
      <c r="AI31" s="17">
        <v>6544666</v>
      </c>
      <c r="AJ31" s="36" t="s">
        <v>40</v>
      </c>
      <c r="AK31" s="44" t="s">
        <v>11</v>
      </c>
    </row>
    <row r="32" spans="1:37" ht="81" x14ac:dyDescent="0.25">
      <c r="A32" s="40"/>
      <c r="B32" s="40">
        <v>1</v>
      </c>
      <c r="C32" s="38"/>
      <c r="D32" s="40"/>
      <c r="E32" s="40"/>
      <c r="F32" s="18"/>
      <c r="G32" s="18"/>
      <c r="H32" s="18"/>
      <c r="I32" s="18">
        <v>1</v>
      </c>
      <c r="J32" s="18"/>
      <c r="K32" s="18"/>
      <c r="L32" s="18"/>
      <c r="M32" s="6" t="s">
        <v>662</v>
      </c>
      <c r="N32" s="7" t="s">
        <v>143</v>
      </c>
      <c r="O32" s="1" t="s">
        <v>663</v>
      </c>
      <c r="P32" s="8" t="s">
        <v>664</v>
      </c>
      <c r="Q32" s="4" t="s">
        <v>661</v>
      </c>
      <c r="R32" s="9" t="s">
        <v>190</v>
      </c>
      <c r="S32" s="10" t="s">
        <v>665</v>
      </c>
      <c r="T32" s="41">
        <v>44631</v>
      </c>
      <c r="U32" s="41">
        <v>44652</v>
      </c>
      <c r="V32" s="41">
        <v>44926</v>
      </c>
      <c r="W32" s="13">
        <v>353000000</v>
      </c>
      <c r="X32" s="11">
        <v>0</v>
      </c>
      <c r="Y32" s="14">
        <f t="shared" si="2"/>
        <v>353000000</v>
      </c>
      <c r="Z32" s="11">
        <v>0</v>
      </c>
      <c r="AA32" s="14">
        <f t="shared" si="0"/>
        <v>353000000</v>
      </c>
      <c r="AB32" s="12">
        <v>0</v>
      </c>
      <c r="AC32" s="14">
        <f t="shared" si="1"/>
        <v>353000000</v>
      </c>
      <c r="AD32" s="16" t="s">
        <v>154</v>
      </c>
      <c r="AE32" s="15" t="s">
        <v>191</v>
      </c>
      <c r="AF32" s="17">
        <v>830014072</v>
      </c>
      <c r="AG32" s="17">
        <v>2</v>
      </c>
      <c r="AH32" s="15" t="s">
        <v>279</v>
      </c>
      <c r="AI32" s="17">
        <v>2445000</v>
      </c>
      <c r="AJ32" s="36" t="s">
        <v>124</v>
      </c>
      <c r="AK32" s="44" t="s">
        <v>11</v>
      </c>
    </row>
    <row r="33" spans="1:37" ht="81" x14ac:dyDescent="0.25">
      <c r="A33" s="40"/>
      <c r="B33" s="40">
        <v>1</v>
      </c>
      <c r="C33" s="38"/>
      <c r="D33" s="40"/>
      <c r="E33" s="40"/>
      <c r="F33" s="18">
        <v>1</v>
      </c>
      <c r="G33" s="18"/>
      <c r="H33" s="18"/>
      <c r="I33" s="18"/>
      <c r="J33" s="18"/>
      <c r="K33" s="18"/>
      <c r="L33" s="18"/>
      <c r="M33" s="6" t="s">
        <v>667</v>
      </c>
      <c r="N33" s="7" t="s">
        <v>143</v>
      </c>
      <c r="O33" s="1" t="s">
        <v>668</v>
      </c>
      <c r="P33" s="8" t="s">
        <v>669</v>
      </c>
      <c r="Q33" s="4" t="s">
        <v>666</v>
      </c>
      <c r="R33" s="9" t="s">
        <v>118</v>
      </c>
      <c r="S33" s="10" t="s">
        <v>670</v>
      </c>
      <c r="T33" s="41">
        <v>44634</v>
      </c>
      <c r="U33" s="41">
        <v>44642</v>
      </c>
      <c r="V33" s="41">
        <v>44910</v>
      </c>
      <c r="W33" s="13">
        <v>815685000</v>
      </c>
      <c r="X33" s="11">
        <v>0</v>
      </c>
      <c r="Y33" s="14">
        <f t="shared" si="2"/>
        <v>815685000</v>
      </c>
      <c r="Z33" s="11">
        <v>0</v>
      </c>
      <c r="AA33" s="14">
        <f t="shared" si="0"/>
        <v>815685000</v>
      </c>
      <c r="AB33" s="12">
        <v>0</v>
      </c>
      <c r="AC33" s="14">
        <f t="shared" si="1"/>
        <v>815685000</v>
      </c>
      <c r="AD33" s="16" t="s">
        <v>507</v>
      </c>
      <c r="AE33" s="15" t="s">
        <v>322</v>
      </c>
      <c r="AF33" s="17">
        <v>860001942</v>
      </c>
      <c r="AG33" s="17">
        <v>8</v>
      </c>
      <c r="AH33" s="15" t="s">
        <v>323</v>
      </c>
      <c r="AI33" s="17">
        <v>4142277</v>
      </c>
      <c r="AJ33" s="36" t="s">
        <v>136</v>
      </c>
      <c r="AK33" s="44" t="s">
        <v>11</v>
      </c>
    </row>
    <row r="34" spans="1:37" ht="81" x14ac:dyDescent="0.25">
      <c r="A34" s="40">
        <v>1</v>
      </c>
      <c r="B34" s="40"/>
      <c r="C34" s="38"/>
      <c r="D34" s="40"/>
      <c r="E34" s="40"/>
      <c r="F34" s="18"/>
      <c r="G34" s="18"/>
      <c r="H34" s="18"/>
      <c r="I34" s="18"/>
      <c r="J34" s="18">
        <v>1</v>
      </c>
      <c r="K34" s="18"/>
      <c r="L34" s="18"/>
      <c r="M34" s="6" t="s">
        <v>672</v>
      </c>
      <c r="N34" s="7" t="s">
        <v>33</v>
      </c>
      <c r="O34" s="1" t="s">
        <v>673</v>
      </c>
      <c r="P34" s="8" t="s">
        <v>674</v>
      </c>
      <c r="Q34" s="4" t="s">
        <v>671</v>
      </c>
      <c r="R34" s="9" t="s">
        <v>675</v>
      </c>
      <c r="S34" s="10" t="s">
        <v>290</v>
      </c>
      <c r="T34" s="41">
        <v>44631</v>
      </c>
      <c r="U34" s="41">
        <v>44636</v>
      </c>
      <c r="V34" s="41">
        <v>44926</v>
      </c>
      <c r="W34" s="13">
        <v>200000000</v>
      </c>
      <c r="X34" s="11">
        <v>0</v>
      </c>
      <c r="Y34" s="14">
        <f t="shared" si="2"/>
        <v>200000000</v>
      </c>
      <c r="Z34" s="11">
        <v>100000000</v>
      </c>
      <c r="AA34" s="14">
        <f t="shared" si="0"/>
        <v>300000000</v>
      </c>
      <c r="AB34" s="12">
        <v>0</v>
      </c>
      <c r="AC34" s="14">
        <f t="shared" si="1"/>
        <v>300000000</v>
      </c>
      <c r="AD34" s="16" t="s">
        <v>28</v>
      </c>
      <c r="AE34" s="15" t="s">
        <v>291</v>
      </c>
      <c r="AF34" s="17">
        <v>800231602</v>
      </c>
      <c r="AG34" s="17">
        <v>7</v>
      </c>
      <c r="AH34" s="15" t="s">
        <v>676</v>
      </c>
      <c r="AI34" s="17">
        <v>6257723</v>
      </c>
      <c r="AJ34" s="36" t="s">
        <v>292</v>
      </c>
      <c r="AK34" s="44" t="s">
        <v>11</v>
      </c>
    </row>
    <row r="35" spans="1:37" ht="81" x14ac:dyDescent="0.25">
      <c r="A35" s="40">
        <v>1</v>
      </c>
      <c r="B35" s="40"/>
      <c r="C35" s="38"/>
      <c r="D35" s="40"/>
      <c r="E35" s="40"/>
      <c r="F35" s="18"/>
      <c r="G35" s="18"/>
      <c r="H35" s="18">
        <v>1</v>
      </c>
      <c r="I35" s="18"/>
      <c r="J35" s="18"/>
      <c r="K35" s="18"/>
      <c r="L35" s="18"/>
      <c r="M35" s="6" t="s">
        <v>681</v>
      </c>
      <c r="N35" s="7" t="s">
        <v>64</v>
      </c>
      <c r="O35" s="1" t="s">
        <v>682</v>
      </c>
      <c r="P35" s="8" t="s">
        <v>683</v>
      </c>
      <c r="Q35" s="4" t="s">
        <v>680</v>
      </c>
      <c r="R35" s="9" t="s">
        <v>424</v>
      </c>
      <c r="S35" s="10" t="s">
        <v>684</v>
      </c>
      <c r="T35" s="41">
        <v>44638</v>
      </c>
      <c r="U35" s="41">
        <v>44656</v>
      </c>
      <c r="V35" s="41">
        <v>44910</v>
      </c>
      <c r="W35" s="13">
        <v>24542600</v>
      </c>
      <c r="X35" s="11">
        <v>0</v>
      </c>
      <c r="Y35" s="14">
        <f t="shared" si="2"/>
        <v>24542600</v>
      </c>
      <c r="Z35" s="11">
        <v>0</v>
      </c>
      <c r="AA35" s="14">
        <f t="shared" si="0"/>
        <v>24542600</v>
      </c>
      <c r="AB35" s="12">
        <v>0</v>
      </c>
      <c r="AC35" s="14">
        <f t="shared" si="1"/>
        <v>24542600</v>
      </c>
      <c r="AD35" s="16" t="s">
        <v>37</v>
      </c>
      <c r="AE35" s="15" t="s">
        <v>422</v>
      </c>
      <c r="AF35" s="17">
        <v>860026442</v>
      </c>
      <c r="AG35" s="17">
        <v>5</v>
      </c>
      <c r="AH35" s="15" t="s">
        <v>423</v>
      </c>
      <c r="AI35" s="17">
        <v>3403001</v>
      </c>
      <c r="AJ35" s="36" t="s">
        <v>41</v>
      </c>
      <c r="AK35" s="44" t="s">
        <v>11</v>
      </c>
    </row>
    <row r="36" spans="1:37" ht="81" x14ac:dyDescent="0.25">
      <c r="A36" s="40"/>
      <c r="B36" s="40">
        <v>1</v>
      </c>
      <c r="C36" s="38"/>
      <c r="D36" s="40"/>
      <c r="E36" s="40"/>
      <c r="F36" s="18"/>
      <c r="G36" s="18"/>
      <c r="H36" s="18">
        <v>1</v>
      </c>
      <c r="I36" s="18"/>
      <c r="J36" s="18"/>
      <c r="K36" s="18"/>
      <c r="L36" s="18"/>
      <c r="M36" s="6" t="s">
        <v>686</v>
      </c>
      <c r="N36" s="7" t="s">
        <v>143</v>
      </c>
      <c r="O36" s="1" t="s">
        <v>687</v>
      </c>
      <c r="P36" s="8" t="s">
        <v>688</v>
      </c>
      <c r="Q36" s="4" t="s">
        <v>685</v>
      </c>
      <c r="R36" s="9" t="s">
        <v>689</v>
      </c>
      <c r="S36" s="10" t="s">
        <v>690</v>
      </c>
      <c r="T36" s="41">
        <v>44638</v>
      </c>
      <c r="U36" s="41">
        <v>44638</v>
      </c>
      <c r="V36" s="41">
        <v>44910</v>
      </c>
      <c r="W36" s="13">
        <v>20000000</v>
      </c>
      <c r="X36" s="11">
        <v>0</v>
      </c>
      <c r="Y36" s="14">
        <f t="shared" si="2"/>
        <v>20000000</v>
      </c>
      <c r="Z36" s="11">
        <v>0</v>
      </c>
      <c r="AA36" s="14">
        <f t="shared" si="0"/>
        <v>20000000</v>
      </c>
      <c r="AB36" s="12">
        <v>0</v>
      </c>
      <c r="AC36" s="14">
        <f t="shared" si="1"/>
        <v>20000000</v>
      </c>
      <c r="AD36" s="16" t="s">
        <v>45</v>
      </c>
      <c r="AE36" s="15" t="s">
        <v>691</v>
      </c>
      <c r="AF36" s="17">
        <v>860526809</v>
      </c>
      <c r="AG36" s="17">
        <v>1</v>
      </c>
      <c r="AH36" s="15" t="s">
        <v>692</v>
      </c>
      <c r="AI36" s="17">
        <v>3183352702</v>
      </c>
      <c r="AJ36" s="36" t="s">
        <v>693</v>
      </c>
      <c r="AK36" s="44" t="s">
        <v>11</v>
      </c>
    </row>
    <row r="37" spans="1:37" ht="81" x14ac:dyDescent="0.25">
      <c r="A37" s="40"/>
      <c r="B37" s="40">
        <v>1</v>
      </c>
      <c r="C37" s="38"/>
      <c r="D37" s="40"/>
      <c r="E37" s="40"/>
      <c r="F37" s="18"/>
      <c r="G37" s="18"/>
      <c r="H37" s="18">
        <v>1</v>
      </c>
      <c r="I37" s="18"/>
      <c r="J37" s="18"/>
      <c r="K37" s="18"/>
      <c r="L37" s="18"/>
      <c r="M37" s="6" t="s">
        <v>686</v>
      </c>
      <c r="N37" s="7" t="s">
        <v>143</v>
      </c>
      <c r="O37" s="1" t="s">
        <v>687</v>
      </c>
      <c r="P37" s="8" t="s">
        <v>688</v>
      </c>
      <c r="Q37" s="4" t="s">
        <v>694</v>
      </c>
      <c r="R37" s="9" t="s">
        <v>695</v>
      </c>
      <c r="S37" s="10" t="s">
        <v>696</v>
      </c>
      <c r="T37" s="41">
        <v>44637</v>
      </c>
      <c r="U37" s="41">
        <v>44643</v>
      </c>
      <c r="V37" s="41">
        <v>44910</v>
      </c>
      <c r="W37" s="13">
        <v>9397000</v>
      </c>
      <c r="X37" s="11">
        <v>0</v>
      </c>
      <c r="Y37" s="14">
        <f t="shared" si="2"/>
        <v>9397000</v>
      </c>
      <c r="Z37" s="11">
        <v>0</v>
      </c>
      <c r="AA37" s="14">
        <f t="shared" si="0"/>
        <v>9397000</v>
      </c>
      <c r="AB37" s="12">
        <v>0</v>
      </c>
      <c r="AC37" s="14">
        <f t="shared" si="1"/>
        <v>9397000</v>
      </c>
      <c r="AD37" s="16" t="s">
        <v>45</v>
      </c>
      <c r="AE37" s="15" t="s">
        <v>261</v>
      </c>
      <c r="AF37" s="17">
        <v>901341011</v>
      </c>
      <c r="AG37" s="17">
        <v>2</v>
      </c>
      <c r="AH37" s="15" t="s">
        <v>262</v>
      </c>
      <c r="AI37" s="17">
        <v>6488080</v>
      </c>
      <c r="AJ37" s="36" t="s">
        <v>263</v>
      </c>
      <c r="AK37" s="44" t="s">
        <v>11</v>
      </c>
    </row>
    <row r="38" spans="1:37" ht="81" x14ac:dyDescent="0.25">
      <c r="A38" s="40"/>
      <c r="B38" s="40">
        <v>1</v>
      </c>
      <c r="C38" s="38"/>
      <c r="D38" s="40"/>
      <c r="E38" s="40"/>
      <c r="F38" s="18"/>
      <c r="G38" s="18"/>
      <c r="H38" s="18">
        <v>1</v>
      </c>
      <c r="I38" s="18"/>
      <c r="J38" s="20"/>
      <c r="K38" s="18"/>
      <c r="L38" s="18"/>
      <c r="M38" s="6" t="s">
        <v>698</v>
      </c>
      <c r="N38" s="7" t="s">
        <v>143</v>
      </c>
      <c r="O38" s="1" t="s">
        <v>699</v>
      </c>
      <c r="P38" s="8" t="s">
        <v>700</v>
      </c>
      <c r="Q38" s="4" t="s">
        <v>697</v>
      </c>
      <c r="R38" s="9" t="s">
        <v>701</v>
      </c>
      <c r="S38" s="10" t="s">
        <v>702</v>
      </c>
      <c r="T38" s="41">
        <v>44650</v>
      </c>
      <c r="U38" s="41">
        <v>44672</v>
      </c>
      <c r="V38" s="41">
        <v>44910</v>
      </c>
      <c r="W38" s="13">
        <v>4649842</v>
      </c>
      <c r="X38" s="11">
        <v>0</v>
      </c>
      <c r="Y38" s="14">
        <f t="shared" si="2"/>
        <v>4649842</v>
      </c>
      <c r="Z38" s="11">
        <v>0</v>
      </c>
      <c r="AA38" s="14">
        <f t="shared" si="0"/>
        <v>4649842</v>
      </c>
      <c r="AB38" s="12">
        <v>0</v>
      </c>
      <c r="AC38" s="14">
        <f t="shared" si="1"/>
        <v>4649842</v>
      </c>
      <c r="AD38" s="16" t="s">
        <v>507</v>
      </c>
      <c r="AE38" s="15" t="s">
        <v>703</v>
      </c>
      <c r="AF38" s="17">
        <v>830110109</v>
      </c>
      <c r="AG38" s="17">
        <v>7</v>
      </c>
      <c r="AH38" s="15" t="s">
        <v>704</v>
      </c>
      <c r="AI38" s="17">
        <v>5934010</v>
      </c>
      <c r="AJ38" s="36" t="s">
        <v>705</v>
      </c>
      <c r="AK38" s="44" t="s">
        <v>11</v>
      </c>
    </row>
    <row r="39" spans="1:37" ht="81" x14ac:dyDescent="0.25">
      <c r="A39" s="40"/>
      <c r="B39" s="40">
        <v>1</v>
      </c>
      <c r="C39" s="38"/>
      <c r="D39" s="40"/>
      <c r="E39" s="40"/>
      <c r="F39" s="18"/>
      <c r="G39" s="18"/>
      <c r="H39" s="18">
        <v>1</v>
      </c>
      <c r="I39" s="18"/>
      <c r="J39" s="18"/>
      <c r="K39" s="18"/>
      <c r="L39" s="18"/>
      <c r="M39" s="6" t="s">
        <v>698</v>
      </c>
      <c r="N39" s="7" t="s">
        <v>143</v>
      </c>
      <c r="O39" s="1" t="s">
        <v>707</v>
      </c>
      <c r="P39" s="8" t="s">
        <v>708</v>
      </c>
      <c r="Q39" s="4" t="s">
        <v>706</v>
      </c>
      <c r="R39" s="9" t="s">
        <v>428</v>
      </c>
      <c r="S39" s="10" t="s">
        <v>709</v>
      </c>
      <c r="T39" s="41">
        <v>44638</v>
      </c>
      <c r="U39" s="41">
        <v>44648</v>
      </c>
      <c r="V39" s="41">
        <v>44910</v>
      </c>
      <c r="W39" s="13">
        <v>35342474</v>
      </c>
      <c r="X39" s="11">
        <v>0</v>
      </c>
      <c r="Y39" s="14">
        <f t="shared" si="2"/>
        <v>35342474</v>
      </c>
      <c r="Z39" s="11">
        <v>0</v>
      </c>
      <c r="AA39" s="14">
        <f t="shared" si="0"/>
        <v>35342474</v>
      </c>
      <c r="AB39" s="12">
        <v>0</v>
      </c>
      <c r="AC39" s="14">
        <f t="shared" si="1"/>
        <v>35342474</v>
      </c>
      <c r="AD39" s="16" t="s">
        <v>507</v>
      </c>
      <c r="AE39" s="15" t="s">
        <v>429</v>
      </c>
      <c r="AF39" s="17">
        <v>830134902</v>
      </c>
      <c r="AG39" s="17">
        <v>5</v>
      </c>
      <c r="AH39" s="15" t="s">
        <v>710</v>
      </c>
      <c r="AI39" s="17">
        <v>2694909</v>
      </c>
      <c r="AJ39" s="36" t="s">
        <v>111</v>
      </c>
      <c r="AK39" s="44" t="s">
        <v>11</v>
      </c>
    </row>
    <row r="40" spans="1:37" ht="81" x14ac:dyDescent="0.25">
      <c r="A40" s="40"/>
      <c r="B40" s="40">
        <v>1</v>
      </c>
      <c r="C40" s="38"/>
      <c r="D40" s="40"/>
      <c r="E40" s="40"/>
      <c r="F40" s="18"/>
      <c r="G40" s="18"/>
      <c r="H40" s="18">
        <v>1</v>
      </c>
      <c r="I40" s="18"/>
      <c r="J40" s="18"/>
      <c r="K40" s="18"/>
      <c r="L40" s="18"/>
      <c r="M40" s="6" t="s">
        <v>698</v>
      </c>
      <c r="N40" s="7" t="s">
        <v>143</v>
      </c>
      <c r="O40" s="1" t="s">
        <v>699</v>
      </c>
      <c r="P40" s="8" t="s">
        <v>700</v>
      </c>
      <c r="Q40" s="4" t="s">
        <v>711</v>
      </c>
      <c r="R40" s="9" t="s">
        <v>112</v>
      </c>
      <c r="S40" s="10" t="s">
        <v>712</v>
      </c>
      <c r="T40" s="41">
        <v>44638</v>
      </c>
      <c r="U40" s="41">
        <v>44625</v>
      </c>
      <c r="V40" s="41">
        <v>44910</v>
      </c>
      <c r="W40" s="13">
        <v>5528667</v>
      </c>
      <c r="X40" s="11">
        <v>0</v>
      </c>
      <c r="Y40" s="14">
        <f t="shared" si="2"/>
        <v>5528667</v>
      </c>
      <c r="Z40" s="11">
        <v>0</v>
      </c>
      <c r="AA40" s="14">
        <f t="shared" si="0"/>
        <v>5528667</v>
      </c>
      <c r="AB40" s="12">
        <v>0</v>
      </c>
      <c r="AC40" s="14">
        <f t="shared" si="1"/>
        <v>5528667</v>
      </c>
      <c r="AD40" s="16" t="s">
        <v>507</v>
      </c>
      <c r="AE40" s="15" t="s">
        <v>425</v>
      </c>
      <c r="AF40" s="17">
        <v>17068260</v>
      </c>
      <c r="AG40" s="17">
        <v>3</v>
      </c>
      <c r="AH40" s="15" t="s">
        <v>426</v>
      </c>
      <c r="AI40" s="17">
        <v>7432597</v>
      </c>
      <c r="AJ40" s="36" t="s">
        <v>427</v>
      </c>
      <c r="AK40" s="44" t="s">
        <v>11</v>
      </c>
    </row>
    <row r="41" spans="1:37" ht="81" x14ac:dyDescent="0.25">
      <c r="A41" s="40"/>
      <c r="B41" s="40">
        <v>1</v>
      </c>
      <c r="C41" s="38"/>
      <c r="D41" s="40"/>
      <c r="E41" s="40"/>
      <c r="F41" s="18"/>
      <c r="G41" s="18"/>
      <c r="H41" s="18">
        <v>1</v>
      </c>
      <c r="I41" s="18"/>
      <c r="J41" s="18"/>
      <c r="K41" s="18"/>
      <c r="L41" s="18"/>
      <c r="M41" s="6" t="s">
        <v>698</v>
      </c>
      <c r="N41" s="7" t="s">
        <v>143</v>
      </c>
      <c r="O41" s="1" t="s">
        <v>699</v>
      </c>
      <c r="P41" s="8" t="s">
        <v>700</v>
      </c>
      <c r="Q41" s="4" t="s">
        <v>713</v>
      </c>
      <c r="R41" s="9" t="s">
        <v>167</v>
      </c>
      <c r="S41" s="10" t="s">
        <v>714</v>
      </c>
      <c r="T41" s="41">
        <v>44650</v>
      </c>
      <c r="U41" s="41">
        <v>44662</v>
      </c>
      <c r="V41" s="41">
        <v>44910</v>
      </c>
      <c r="W41" s="13">
        <v>15184120</v>
      </c>
      <c r="X41" s="11">
        <v>0</v>
      </c>
      <c r="Y41" s="14">
        <f t="shared" si="2"/>
        <v>15184120</v>
      </c>
      <c r="Z41" s="11">
        <v>0</v>
      </c>
      <c r="AA41" s="14">
        <f t="shared" si="0"/>
        <v>15184120</v>
      </c>
      <c r="AB41" s="12">
        <v>0</v>
      </c>
      <c r="AC41" s="14">
        <f t="shared" si="1"/>
        <v>15184120</v>
      </c>
      <c r="AD41" s="16" t="s">
        <v>507</v>
      </c>
      <c r="AE41" s="15" t="s">
        <v>79</v>
      </c>
      <c r="AF41" s="17">
        <v>800250382</v>
      </c>
      <c r="AG41" s="17">
        <v>2</v>
      </c>
      <c r="AH41" s="15" t="s">
        <v>342</v>
      </c>
      <c r="AI41" s="17">
        <v>7447300</v>
      </c>
      <c r="AJ41" s="36" t="s">
        <v>343</v>
      </c>
      <c r="AK41" s="44" t="s">
        <v>11</v>
      </c>
    </row>
    <row r="42" spans="1:37" ht="81" x14ac:dyDescent="0.25">
      <c r="A42" s="40"/>
      <c r="B42" s="40">
        <v>1</v>
      </c>
      <c r="C42" s="38"/>
      <c r="D42" s="40"/>
      <c r="E42" s="40"/>
      <c r="F42" s="18"/>
      <c r="G42" s="18"/>
      <c r="H42" s="18">
        <v>1</v>
      </c>
      <c r="I42" s="18"/>
      <c r="J42" s="18"/>
      <c r="K42" s="18"/>
      <c r="L42" s="18"/>
      <c r="M42" s="6" t="s">
        <v>716</v>
      </c>
      <c r="N42" s="7" t="s">
        <v>143</v>
      </c>
      <c r="O42" s="1" t="s">
        <v>717</v>
      </c>
      <c r="P42" s="8" t="s">
        <v>718</v>
      </c>
      <c r="Q42" s="4" t="s">
        <v>715</v>
      </c>
      <c r="R42" s="9" t="s">
        <v>273</v>
      </c>
      <c r="S42" s="10" t="s">
        <v>719</v>
      </c>
      <c r="T42" s="41">
        <v>44644</v>
      </c>
      <c r="U42" s="41">
        <v>44648</v>
      </c>
      <c r="V42" s="41">
        <v>44910</v>
      </c>
      <c r="W42" s="13">
        <v>6500000</v>
      </c>
      <c r="X42" s="11">
        <v>0</v>
      </c>
      <c r="Y42" s="14">
        <f t="shared" si="2"/>
        <v>6500000</v>
      </c>
      <c r="Z42" s="11">
        <v>0</v>
      </c>
      <c r="AA42" s="14">
        <f t="shared" si="0"/>
        <v>6500000</v>
      </c>
      <c r="AB42" s="12">
        <v>0</v>
      </c>
      <c r="AC42" s="14">
        <f t="shared" si="1"/>
        <v>6500000</v>
      </c>
      <c r="AD42" s="16" t="s">
        <v>104</v>
      </c>
      <c r="AE42" s="15" t="s">
        <v>274</v>
      </c>
      <c r="AF42" s="17">
        <v>830079375</v>
      </c>
      <c r="AG42" s="17">
        <v>8</v>
      </c>
      <c r="AH42" s="15" t="s">
        <v>275</v>
      </c>
      <c r="AI42" s="17">
        <v>6914847</v>
      </c>
      <c r="AJ42" s="36" t="s">
        <v>376</v>
      </c>
      <c r="AK42" s="44" t="s">
        <v>11</v>
      </c>
    </row>
    <row r="43" spans="1:37" ht="81" x14ac:dyDescent="0.25">
      <c r="A43" s="40"/>
      <c r="B43" s="40">
        <v>1</v>
      </c>
      <c r="C43" s="38"/>
      <c r="D43" s="40"/>
      <c r="E43" s="40"/>
      <c r="F43" s="18">
        <v>1</v>
      </c>
      <c r="G43" s="18"/>
      <c r="H43" s="18"/>
      <c r="I43" s="18"/>
      <c r="J43" s="18"/>
      <c r="K43" s="18"/>
      <c r="L43" s="18"/>
      <c r="M43" s="6" t="s">
        <v>721</v>
      </c>
      <c r="N43" s="7" t="s">
        <v>143</v>
      </c>
      <c r="O43" s="1" t="s">
        <v>722</v>
      </c>
      <c r="P43" s="8" t="s">
        <v>723</v>
      </c>
      <c r="Q43" s="4" t="s">
        <v>720</v>
      </c>
      <c r="R43" s="9" t="s">
        <v>724</v>
      </c>
      <c r="S43" s="10" t="s">
        <v>725</v>
      </c>
      <c r="T43" s="41">
        <v>44643</v>
      </c>
      <c r="U43" s="41">
        <v>44662</v>
      </c>
      <c r="V43" s="41">
        <v>44910</v>
      </c>
      <c r="W43" s="13">
        <v>613199788</v>
      </c>
      <c r="X43" s="11">
        <v>0</v>
      </c>
      <c r="Y43" s="14">
        <f t="shared" si="2"/>
        <v>613199788</v>
      </c>
      <c r="Z43" s="14">
        <v>306599894</v>
      </c>
      <c r="AA43" s="14">
        <f t="shared" si="0"/>
        <v>919799682</v>
      </c>
      <c r="AB43" s="12">
        <v>0</v>
      </c>
      <c r="AC43" s="14">
        <f t="shared" si="1"/>
        <v>919799682</v>
      </c>
      <c r="AD43" s="16" t="s">
        <v>507</v>
      </c>
      <c r="AE43" s="15" t="s">
        <v>395</v>
      </c>
      <c r="AF43" s="17">
        <v>890101553</v>
      </c>
      <c r="AG43" s="17">
        <v>4</v>
      </c>
      <c r="AH43" s="15" t="s">
        <v>396</v>
      </c>
      <c r="AI43" s="17">
        <v>9271200</v>
      </c>
      <c r="AJ43" s="36" t="s">
        <v>397</v>
      </c>
      <c r="AK43" s="44" t="s">
        <v>11</v>
      </c>
    </row>
    <row r="44" spans="1:37" ht="81" x14ac:dyDescent="0.25">
      <c r="A44" s="40"/>
      <c r="B44" s="40"/>
      <c r="C44" s="38">
        <v>1</v>
      </c>
      <c r="D44" s="40"/>
      <c r="E44" s="40"/>
      <c r="F44" s="18"/>
      <c r="G44" s="18"/>
      <c r="H44" s="18">
        <v>1</v>
      </c>
      <c r="I44" s="18"/>
      <c r="J44" s="18"/>
      <c r="K44" s="18"/>
      <c r="L44" s="18"/>
      <c r="M44" s="6" t="s">
        <v>727</v>
      </c>
      <c r="N44" s="7" t="s">
        <v>64</v>
      </c>
      <c r="O44" s="1" t="s">
        <v>728</v>
      </c>
      <c r="P44" s="8" t="s">
        <v>729</v>
      </c>
      <c r="Q44" s="4" t="s">
        <v>726</v>
      </c>
      <c r="R44" s="9" t="s">
        <v>146</v>
      </c>
      <c r="S44" s="10" t="s">
        <v>730</v>
      </c>
      <c r="T44" s="41">
        <v>44664</v>
      </c>
      <c r="U44" s="41">
        <v>44676</v>
      </c>
      <c r="V44" s="41">
        <v>44910</v>
      </c>
      <c r="W44" s="13">
        <v>36353451</v>
      </c>
      <c r="X44" s="11">
        <v>0</v>
      </c>
      <c r="Y44" s="14">
        <f t="shared" si="2"/>
        <v>36353451</v>
      </c>
      <c r="Z44" s="11">
        <v>0</v>
      </c>
      <c r="AA44" s="14">
        <f t="shared" si="0"/>
        <v>36353451</v>
      </c>
      <c r="AB44" s="12">
        <v>0</v>
      </c>
      <c r="AC44" s="14">
        <f t="shared" si="1"/>
        <v>36353451</v>
      </c>
      <c r="AD44" s="16" t="s">
        <v>731</v>
      </c>
      <c r="AE44" s="15" t="s">
        <v>47</v>
      </c>
      <c r="AF44" s="17">
        <v>830067414</v>
      </c>
      <c r="AG44" s="17">
        <v>5</v>
      </c>
      <c r="AH44" s="15" t="s">
        <v>732</v>
      </c>
      <c r="AI44" s="17">
        <v>7429393</v>
      </c>
      <c r="AJ44" s="36" t="s">
        <v>48</v>
      </c>
      <c r="AK44" s="44" t="s">
        <v>733</v>
      </c>
    </row>
    <row r="45" spans="1:37" ht="81" x14ac:dyDescent="0.25">
      <c r="A45" s="40"/>
      <c r="B45" s="40"/>
      <c r="C45" s="38">
        <v>1</v>
      </c>
      <c r="D45" s="40"/>
      <c r="E45" s="40"/>
      <c r="F45" s="18"/>
      <c r="G45" s="18"/>
      <c r="H45" s="18">
        <v>1</v>
      </c>
      <c r="I45" s="18"/>
      <c r="J45" s="18"/>
      <c r="K45" s="18"/>
      <c r="L45" s="18"/>
      <c r="M45" s="6" t="s">
        <v>648</v>
      </c>
      <c r="N45" s="7" t="s">
        <v>64</v>
      </c>
      <c r="O45" s="1" t="s">
        <v>735</v>
      </c>
      <c r="P45" s="8" t="s">
        <v>736</v>
      </c>
      <c r="Q45" s="4" t="s">
        <v>734</v>
      </c>
      <c r="R45" s="9" t="s">
        <v>200</v>
      </c>
      <c r="S45" s="10" t="s">
        <v>737</v>
      </c>
      <c r="T45" s="41">
        <v>44642</v>
      </c>
      <c r="U45" s="41">
        <v>44650</v>
      </c>
      <c r="V45" s="41">
        <v>44910</v>
      </c>
      <c r="W45" s="13">
        <v>32100000</v>
      </c>
      <c r="X45" s="11">
        <v>0</v>
      </c>
      <c r="Y45" s="14">
        <f t="shared" si="2"/>
        <v>32100000</v>
      </c>
      <c r="Z45" s="11">
        <v>0</v>
      </c>
      <c r="AA45" s="14">
        <f t="shared" si="0"/>
        <v>32100000</v>
      </c>
      <c r="AB45" s="12">
        <v>0</v>
      </c>
      <c r="AC45" s="14">
        <f t="shared" si="1"/>
        <v>32100000</v>
      </c>
      <c r="AD45" s="16" t="s">
        <v>492</v>
      </c>
      <c r="AE45" s="15" t="s">
        <v>201</v>
      </c>
      <c r="AF45" s="17">
        <v>860526532</v>
      </c>
      <c r="AG45" s="17">
        <v>5</v>
      </c>
      <c r="AH45" s="15" t="s">
        <v>250</v>
      </c>
      <c r="AI45" s="17">
        <v>7424132</v>
      </c>
      <c r="AJ45" s="36" t="s">
        <v>53</v>
      </c>
      <c r="AK45" s="44" t="s">
        <v>11</v>
      </c>
    </row>
    <row r="46" spans="1:37" ht="81" x14ac:dyDescent="0.25">
      <c r="A46" s="40"/>
      <c r="B46" s="40">
        <v>1</v>
      </c>
      <c r="C46" s="38"/>
      <c r="D46" s="40"/>
      <c r="E46" s="40"/>
      <c r="F46" s="18"/>
      <c r="G46" s="18">
        <v>1</v>
      </c>
      <c r="H46" s="18"/>
      <c r="I46" s="18"/>
      <c r="J46" s="18"/>
      <c r="K46" s="18"/>
      <c r="L46" s="18"/>
      <c r="M46" s="6" t="s">
        <v>740</v>
      </c>
      <c r="N46" s="7" t="s">
        <v>143</v>
      </c>
      <c r="O46" s="1" t="s">
        <v>741</v>
      </c>
      <c r="P46" s="8" t="s">
        <v>742</v>
      </c>
      <c r="Q46" s="4" t="s">
        <v>739</v>
      </c>
      <c r="R46" s="9" t="s">
        <v>161</v>
      </c>
      <c r="S46" s="10" t="s">
        <v>743</v>
      </c>
      <c r="T46" s="41">
        <v>44649</v>
      </c>
      <c r="U46" s="41">
        <v>44659</v>
      </c>
      <c r="V46" s="41">
        <v>44926</v>
      </c>
      <c r="W46" s="13">
        <v>90000000</v>
      </c>
      <c r="X46" s="11">
        <v>0</v>
      </c>
      <c r="Y46" s="14">
        <f t="shared" si="2"/>
        <v>90000000</v>
      </c>
      <c r="Z46" s="11">
        <v>0</v>
      </c>
      <c r="AA46" s="14">
        <f t="shared" si="0"/>
        <v>90000000</v>
      </c>
      <c r="AB46" s="12">
        <v>0</v>
      </c>
      <c r="AC46" s="14">
        <f t="shared" si="1"/>
        <v>90000000</v>
      </c>
      <c r="AD46" s="16" t="s">
        <v>507</v>
      </c>
      <c r="AE46" s="15" t="s">
        <v>103</v>
      </c>
      <c r="AF46" s="17">
        <v>811019499</v>
      </c>
      <c r="AG46" s="17">
        <v>7</v>
      </c>
      <c r="AH46" s="15" t="s">
        <v>22</v>
      </c>
      <c r="AI46" s="17">
        <v>2684904</v>
      </c>
      <c r="AJ46" s="36" t="s">
        <v>744</v>
      </c>
      <c r="AK46" s="44" t="s">
        <v>94</v>
      </c>
    </row>
    <row r="47" spans="1:37" ht="81" x14ac:dyDescent="0.25">
      <c r="A47" s="40"/>
      <c r="B47" s="40">
        <v>1</v>
      </c>
      <c r="C47" s="38"/>
      <c r="D47" s="40"/>
      <c r="E47" s="40"/>
      <c r="F47" s="18"/>
      <c r="G47" s="18">
        <v>1</v>
      </c>
      <c r="H47" s="18"/>
      <c r="I47" s="18"/>
      <c r="J47" s="18"/>
      <c r="K47" s="18"/>
      <c r="L47" s="18"/>
      <c r="M47" s="6" t="s">
        <v>740</v>
      </c>
      <c r="N47" s="7" t="s">
        <v>143</v>
      </c>
      <c r="O47" s="1" t="s">
        <v>741</v>
      </c>
      <c r="P47" s="8" t="s">
        <v>742</v>
      </c>
      <c r="Q47" s="4" t="s">
        <v>745</v>
      </c>
      <c r="R47" s="9" t="s">
        <v>118</v>
      </c>
      <c r="S47" s="10" t="s">
        <v>746</v>
      </c>
      <c r="T47" s="41">
        <v>44651</v>
      </c>
      <c r="U47" s="41">
        <v>44659</v>
      </c>
      <c r="V47" s="41">
        <v>44926</v>
      </c>
      <c r="W47" s="13">
        <v>1057000000</v>
      </c>
      <c r="X47" s="11">
        <v>0</v>
      </c>
      <c r="Y47" s="14">
        <f t="shared" si="2"/>
        <v>1057000000</v>
      </c>
      <c r="Z47" s="11">
        <v>0</v>
      </c>
      <c r="AA47" s="14">
        <f t="shared" si="0"/>
        <v>1057000000</v>
      </c>
      <c r="AB47" s="12">
        <v>0</v>
      </c>
      <c r="AC47" s="14">
        <f t="shared" si="1"/>
        <v>1057000000</v>
      </c>
      <c r="AD47" s="16" t="s">
        <v>507</v>
      </c>
      <c r="AE47" s="15" t="s">
        <v>322</v>
      </c>
      <c r="AF47" s="17">
        <v>860001942</v>
      </c>
      <c r="AG47" s="17">
        <v>8</v>
      </c>
      <c r="AH47" s="15" t="s">
        <v>323</v>
      </c>
      <c r="AI47" s="17">
        <v>4142277</v>
      </c>
      <c r="AJ47" s="36" t="s">
        <v>136</v>
      </c>
      <c r="AK47" s="44" t="s">
        <v>11</v>
      </c>
    </row>
    <row r="48" spans="1:37" ht="81" x14ac:dyDescent="0.25">
      <c r="A48" s="40"/>
      <c r="B48" s="40"/>
      <c r="C48" s="38">
        <v>1</v>
      </c>
      <c r="D48" s="40"/>
      <c r="E48" s="40"/>
      <c r="F48" s="18"/>
      <c r="G48" s="18"/>
      <c r="H48" s="18">
        <v>1</v>
      </c>
      <c r="I48" s="18"/>
      <c r="J48" s="18"/>
      <c r="K48" s="18"/>
      <c r="L48" s="18"/>
      <c r="M48" s="6" t="s">
        <v>748</v>
      </c>
      <c r="N48" s="7" t="s">
        <v>143</v>
      </c>
      <c r="O48" s="1" t="s">
        <v>749</v>
      </c>
      <c r="P48" s="8" t="s">
        <v>750</v>
      </c>
      <c r="Q48" s="4" t="s">
        <v>747</v>
      </c>
      <c r="R48" s="9" t="s">
        <v>452</v>
      </c>
      <c r="S48" s="10" t="s">
        <v>451</v>
      </c>
      <c r="T48" s="41">
        <v>44649</v>
      </c>
      <c r="U48" s="41">
        <v>44657</v>
      </c>
      <c r="V48" s="41">
        <v>44910</v>
      </c>
      <c r="W48" s="13">
        <v>9000000</v>
      </c>
      <c r="X48" s="11">
        <v>0</v>
      </c>
      <c r="Y48" s="14">
        <f t="shared" si="2"/>
        <v>9000000</v>
      </c>
      <c r="Z48" s="11">
        <v>0</v>
      </c>
      <c r="AA48" s="14">
        <f t="shared" si="0"/>
        <v>9000000</v>
      </c>
      <c r="AB48" s="12">
        <v>0</v>
      </c>
      <c r="AC48" s="14">
        <f t="shared" si="1"/>
        <v>9000000</v>
      </c>
      <c r="AD48" s="16" t="s">
        <v>1596</v>
      </c>
      <c r="AE48" s="15" t="s">
        <v>452</v>
      </c>
      <c r="AF48" s="17">
        <v>79157181</v>
      </c>
      <c r="AG48" s="17">
        <v>7</v>
      </c>
      <c r="AH48" s="15" t="s">
        <v>453</v>
      </c>
      <c r="AI48" s="17">
        <v>6133877</v>
      </c>
      <c r="AJ48" s="36" t="s">
        <v>751</v>
      </c>
      <c r="AK48" s="44" t="s">
        <v>11</v>
      </c>
    </row>
    <row r="49" spans="1:37" ht="81" x14ac:dyDescent="0.25">
      <c r="A49" s="40">
        <v>1</v>
      </c>
      <c r="B49" s="40"/>
      <c r="C49" s="38"/>
      <c r="D49" s="40"/>
      <c r="E49" s="40"/>
      <c r="F49" s="18"/>
      <c r="G49" s="18"/>
      <c r="H49" s="18">
        <v>1</v>
      </c>
      <c r="I49" s="18"/>
      <c r="J49" s="18"/>
      <c r="K49" s="18"/>
      <c r="L49" s="18"/>
      <c r="M49" s="6" t="s">
        <v>666</v>
      </c>
      <c r="N49" s="7" t="s">
        <v>64</v>
      </c>
      <c r="O49" s="1" t="s">
        <v>753</v>
      </c>
      <c r="P49" s="8" t="s">
        <v>754</v>
      </c>
      <c r="Q49" s="4" t="s">
        <v>752</v>
      </c>
      <c r="R49" s="9" t="s">
        <v>82</v>
      </c>
      <c r="S49" s="10" t="s">
        <v>755</v>
      </c>
      <c r="T49" s="41">
        <v>44648</v>
      </c>
      <c r="U49" s="41">
        <v>44659</v>
      </c>
      <c r="V49" s="41">
        <v>44910</v>
      </c>
      <c r="W49" s="13">
        <v>30000000</v>
      </c>
      <c r="X49" s="11">
        <v>0</v>
      </c>
      <c r="Y49" s="14">
        <f t="shared" si="2"/>
        <v>30000000</v>
      </c>
      <c r="Z49" s="11">
        <v>0</v>
      </c>
      <c r="AA49" s="14">
        <f t="shared" si="0"/>
        <v>30000000</v>
      </c>
      <c r="AB49" s="12">
        <v>0</v>
      </c>
      <c r="AC49" s="14">
        <f t="shared" si="1"/>
        <v>30000000</v>
      </c>
      <c r="AD49" s="16" t="s">
        <v>37</v>
      </c>
      <c r="AE49" s="15" t="s">
        <v>206</v>
      </c>
      <c r="AF49" s="17">
        <v>860038579</v>
      </c>
      <c r="AG49" s="17">
        <v>7</v>
      </c>
      <c r="AH49" s="15" t="s">
        <v>207</v>
      </c>
      <c r="AI49" s="17">
        <v>3381177</v>
      </c>
      <c r="AJ49" s="36" t="s">
        <v>83</v>
      </c>
      <c r="AK49" s="44" t="s">
        <v>11</v>
      </c>
    </row>
    <row r="50" spans="1:37" ht="81" x14ac:dyDescent="0.25">
      <c r="A50" s="40"/>
      <c r="B50" s="40"/>
      <c r="C50" s="38">
        <v>1</v>
      </c>
      <c r="D50" s="40"/>
      <c r="E50" s="40"/>
      <c r="F50" s="18"/>
      <c r="G50" s="18"/>
      <c r="H50" s="18">
        <v>1</v>
      </c>
      <c r="I50" s="18"/>
      <c r="J50" s="18"/>
      <c r="K50" s="18"/>
      <c r="L50" s="18"/>
      <c r="M50" s="6" t="s">
        <v>757</v>
      </c>
      <c r="N50" s="7" t="s">
        <v>143</v>
      </c>
      <c r="O50" s="1" t="s">
        <v>758</v>
      </c>
      <c r="P50" s="8" t="s">
        <v>759</v>
      </c>
      <c r="Q50" s="4" t="s">
        <v>756</v>
      </c>
      <c r="R50" s="9" t="s">
        <v>167</v>
      </c>
      <c r="S50" s="10" t="s">
        <v>760</v>
      </c>
      <c r="T50" s="41">
        <v>44662</v>
      </c>
      <c r="U50" s="41">
        <v>44670</v>
      </c>
      <c r="V50" s="41">
        <v>44910</v>
      </c>
      <c r="W50" s="13">
        <v>30000000</v>
      </c>
      <c r="X50" s="11">
        <v>0</v>
      </c>
      <c r="Y50" s="14">
        <f t="shared" si="2"/>
        <v>30000000</v>
      </c>
      <c r="Z50" s="11">
        <v>0</v>
      </c>
      <c r="AA50" s="14">
        <f t="shared" si="0"/>
        <v>30000000</v>
      </c>
      <c r="AB50" s="12">
        <v>0</v>
      </c>
      <c r="AC50" s="14">
        <f t="shared" si="1"/>
        <v>30000000</v>
      </c>
      <c r="AD50" s="16" t="s">
        <v>379</v>
      </c>
      <c r="AE50" s="15" t="s">
        <v>79</v>
      </c>
      <c r="AF50" s="17">
        <v>800250382</v>
      </c>
      <c r="AG50" s="17">
        <v>2</v>
      </c>
      <c r="AH50" s="15" t="s">
        <v>342</v>
      </c>
      <c r="AI50" s="17">
        <v>7447300</v>
      </c>
      <c r="AJ50" s="36" t="s">
        <v>343</v>
      </c>
      <c r="AK50" s="44" t="s">
        <v>11</v>
      </c>
    </row>
    <row r="51" spans="1:37" ht="81" x14ac:dyDescent="0.25">
      <c r="A51" s="40"/>
      <c r="B51" s="40">
        <v>1</v>
      </c>
      <c r="C51" s="38"/>
      <c r="D51" s="40"/>
      <c r="E51" s="40"/>
      <c r="F51" s="18"/>
      <c r="G51" s="18"/>
      <c r="H51" s="18">
        <v>1</v>
      </c>
      <c r="I51" s="18"/>
      <c r="J51" s="18"/>
      <c r="K51" s="18"/>
      <c r="L51" s="18"/>
      <c r="M51" s="6" t="s">
        <v>610</v>
      </c>
      <c r="N51" s="7" t="s">
        <v>143</v>
      </c>
      <c r="O51" s="1" t="s">
        <v>762</v>
      </c>
      <c r="P51" s="8" t="s">
        <v>763</v>
      </c>
      <c r="Q51" s="4" t="s">
        <v>761</v>
      </c>
      <c r="R51" s="9" t="s">
        <v>764</v>
      </c>
      <c r="S51" s="10" t="s">
        <v>765</v>
      </c>
      <c r="T51" s="41">
        <v>44649</v>
      </c>
      <c r="U51" s="41">
        <v>44652</v>
      </c>
      <c r="V51" s="41">
        <v>44910</v>
      </c>
      <c r="W51" s="13">
        <v>31244960</v>
      </c>
      <c r="X51" s="11">
        <v>0</v>
      </c>
      <c r="Y51" s="14">
        <f t="shared" si="2"/>
        <v>31244960</v>
      </c>
      <c r="Z51" s="11">
        <v>7000000</v>
      </c>
      <c r="AA51" s="14">
        <f t="shared" si="0"/>
        <v>38244960</v>
      </c>
      <c r="AB51" s="12">
        <v>0</v>
      </c>
      <c r="AC51" s="14">
        <f t="shared" si="1"/>
        <v>38244960</v>
      </c>
      <c r="AD51" s="16" t="s">
        <v>32</v>
      </c>
      <c r="AE51" s="15" t="s">
        <v>766</v>
      </c>
      <c r="AF51" s="17">
        <v>900986005</v>
      </c>
      <c r="AG51" s="17">
        <v>2</v>
      </c>
      <c r="AH51" s="15" t="s">
        <v>767</v>
      </c>
      <c r="AI51" s="17">
        <v>3154546120</v>
      </c>
      <c r="AJ51" s="36" t="s">
        <v>768</v>
      </c>
      <c r="AK51" s="44" t="s">
        <v>11</v>
      </c>
    </row>
    <row r="52" spans="1:37" ht="81" x14ac:dyDescent="0.25">
      <c r="A52" s="40"/>
      <c r="B52" s="40"/>
      <c r="C52" s="38">
        <v>1</v>
      </c>
      <c r="D52" s="40"/>
      <c r="E52" s="40"/>
      <c r="F52" s="18"/>
      <c r="G52" s="18"/>
      <c r="H52" s="18">
        <v>1</v>
      </c>
      <c r="I52" s="18"/>
      <c r="J52" s="18"/>
      <c r="K52" s="18"/>
      <c r="L52" s="18"/>
      <c r="M52" s="6" t="s">
        <v>770</v>
      </c>
      <c r="N52" s="7" t="s">
        <v>148</v>
      </c>
      <c r="O52" s="1" t="s">
        <v>771</v>
      </c>
      <c r="P52" s="8" t="s">
        <v>772</v>
      </c>
      <c r="Q52" s="4" t="s">
        <v>769</v>
      </c>
      <c r="R52" s="9" t="s">
        <v>773</v>
      </c>
      <c r="S52" s="10" t="s">
        <v>774</v>
      </c>
      <c r="T52" s="41">
        <v>44650</v>
      </c>
      <c r="U52" s="41">
        <v>44659</v>
      </c>
      <c r="V52" s="41">
        <v>44910</v>
      </c>
      <c r="W52" s="13">
        <v>60000000</v>
      </c>
      <c r="X52" s="11">
        <v>0</v>
      </c>
      <c r="Y52" s="14">
        <f t="shared" si="2"/>
        <v>60000000</v>
      </c>
      <c r="Z52" s="11">
        <v>0</v>
      </c>
      <c r="AA52" s="14">
        <f t="shared" si="0"/>
        <v>60000000</v>
      </c>
      <c r="AB52" s="12">
        <v>0</v>
      </c>
      <c r="AC52" s="14">
        <f t="shared" si="1"/>
        <v>60000000</v>
      </c>
      <c r="AD52" s="16" t="s">
        <v>390</v>
      </c>
      <c r="AE52" s="15" t="s">
        <v>775</v>
      </c>
      <c r="AF52" s="17">
        <v>900438648</v>
      </c>
      <c r="AG52" s="17">
        <v>8</v>
      </c>
      <c r="AH52" s="15" t="s">
        <v>283</v>
      </c>
      <c r="AI52" s="17">
        <v>3000381</v>
      </c>
      <c r="AJ52" s="36" t="s">
        <v>284</v>
      </c>
      <c r="AK52" s="44" t="s">
        <v>11</v>
      </c>
    </row>
    <row r="53" spans="1:37" ht="81" x14ac:dyDescent="0.25">
      <c r="A53" s="40"/>
      <c r="B53" s="40">
        <v>1</v>
      </c>
      <c r="C53" s="38"/>
      <c r="D53" s="40"/>
      <c r="E53" s="40"/>
      <c r="F53" s="18"/>
      <c r="G53" s="18"/>
      <c r="H53" s="18">
        <v>1</v>
      </c>
      <c r="I53" s="18"/>
      <c r="J53" s="18"/>
      <c r="K53" s="18"/>
      <c r="L53" s="18"/>
      <c r="M53" s="6" t="s">
        <v>778</v>
      </c>
      <c r="N53" s="7" t="s">
        <v>143</v>
      </c>
      <c r="O53" s="1" t="s">
        <v>779</v>
      </c>
      <c r="P53" s="8" t="s">
        <v>780</v>
      </c>
      <c r="Q53" s="4" t="s">
        <v>777</v>
      </c>
      <c r="R53" s="9" t="s">
        <v>781</v>
      </c>
      <c r="S53" s="10" t="s">
        <v>782</v>
      </c>
      <c r="T53" s="41">
        <v>44651</v>
      </c>
      <c r="U53" s="41">
        <v>44659</v>
      </c>
      <c r="V53" s="41">
        <v>44895</v>
      </c>
      <c r="W53" s="13">
        <v>9000000</v>
      </c>
      <c r="X53" s="11">
        <v>0</v>
      </c>
      <c r="Y53" s="14">
        <f t="shared" si="2"/>
        <v>9000000</v>
      </c>
      <c r="Z53" s="11">
        <v>0</v>
      </c>
      <c r="AA53" s="14">
        <f t="shared" si="0"/>
        <v>9000000</v>
      </c>
      <c r="AB53" s="12">
        <v>0</v>
      </c>
      <c r="AC53" s="14">
        <f t="shared" si="1"/>
        <v>9000000</v>
      </c>
      <c r="AD53" s="16" t="s">
        <v>507</v>
      </c>
      <c r="AE53" s="15" t="s">
        <v>30</v>
      </c>
      <c r="AF53" s="17">
        <v>830040574</v>
      </c>
      <c r="AG53" s="17">
        <v>8</v>
      </c>
      <c r="AH53" s="15" t="s">
        <v>411</v>
      </c>
      <c r="AI53" s="17">
        <v>4382224</v>
      </c>
      <c r="AJ53" s="36" t="s">
        <v>31</v>
      </c>
      <c r="AK53" s="44" t="s">
        <v>11</v>
      </c>
    </row>
    <row r="54" spans="1:37" ht="81" x14ac:dyDescent="0.25">
      <c r="A54" s="40"/>
      <c r="B54" s="40">
        <v>1</v>
      </c>
      <c r="C54" s="38"/>
      <c r="D54" s="40"/>
      <c r="E54" s="40"/>
      <c r="F54" s="18"/>
      <c r="G54" s="18"/>
      <c r="H54" s="18">
        <v>1</v>
      </c>
      <c r="I54" s="18"/>
      <c r="J54" s="18"/>
      <c r="K54" s="18"/>
      <c r="L54" s="18"/>
      <c r="M54" s="6" t="s">
        <v>778</v>
      </c>
      <c r="N54" s="7" t="s">
        <v>143</v>
      </c>
      <c r="O54" s="1" t="s">
        <v>779</v>
      </c>
      <c r="P54" s="8" t="s">
        <v>780</v>
      </c>
      <c r="Q54" s="4" t="s">
        <v>783</v>
      </c>
      <c r="R54" s="9" t="s">
        <v>784</v>
      </c>
      <c r="S54" s="10" t="s">
        <v>785</v>
      </c>
      <c r="T54" s="41">
        <v>44650</v>
      </c>
      <c r="U54" s="41">
        <v>44657</v>
      </c>
      <c r="V54" s="41">
        <v>44895</v>
      </c>
      <c r="W54" s="13">
        <v>6000000</v>
      </c>
      <c r="X54" s="11">
        <v>0</v>
      </c>
      <c r="Y54" s="14">
        <f t="shared" si="2"/>
        <v>6000000</v>
      </c>
      <c r="Z54" s="11">
        <v>0</v>
      </c>
      <c r="AA54" s="14">
        <f t="shared" si="0"/>
        <v>6000000</v>
      </c>
      <c r="AB54" s="12">
        <v>0</v>
      </c>
      <c r="AC54" s="14">
        <f t="shared" si="1"/>
        <v>6000000</v>
      </c>
      <c r="AD54" s="16" t="s">
        <v>507</v>
      </c>
      <c r="AE54" s="15" t="s">
        <v>160</v>
      </c>
      <c r="AF54" s="17">
        <v>830061856</v>
      </c>
      <c r="AG54" s="17">
        <v>1</v>
      </c>
      <c r="AH54" s="15" t="s">
        <v>218</v>
      </c>
      <c r="AI54" s="17">
        <v>2516284</v>
      </c>
      <c r="AJ54" s="36" t="s">
        <v>88</v>
      </c>
      <c r="AK54" s="44" t="s">
        <v>11</v>
      </c>
    </row>
    <row r="55" spans="1:37" ht="81" x14ac:dyDescent="0.25">
      <c r="A55" s="40">
        <v>1</v>
      </c>
      <c r="B55" s="40"/>
      <c r="C55" s="38"/>
      <c r="D55" s="40"/>
      <c r="E55" s="40"/>
      <c r="F55" s="18"/>
      <c r="G55" s="18"/>
      <c r="H55" s="18"/>
      <c r="I55" s="18"/>
      <c r="J55" s="18">
        <v>1</v>
      </c>
      <c r="K55" s="18"/>
      <c r="L55" s="18"/>
      <c r="M55" s="6" t="s">
        <v>787</v>
      </c>
      <c r="N55" s="7" t="s">
        <v>33</v>
      </c>
      <c r="O55" s="1" t="s">
        <v>788</v>
      </c>
      <c r="P55" s="8" t="s">
        <v>789</v>
      </c>
      <c r="Q55" s="4" t="s">
        <v>786</v>
      </c>
      <c r="R55" s="9" t="s">
        <v>790</v>
      </c>
      <c r="S55" s="10" t="s">
        <v>791</v>
      </c>
      <c r="T55" s="41">
        <v>44651</v>
      </c>
      <c r="U55" s="41">
        <v>44658</v>
      </c>
      <c r="V55" s="41">
        <v>44926</v>
      </c>
      <c r="W55" s="13">
        <v>600000000</v>
      </c>
      <c r="X55" s="11">
        <v>0</v>
      </c>
      <c r="Y55" s="14">
        <f t="shared" si="2"/>
        <v>600000000</v>
      </c>
      <c r="Z55" s="11">
        <v>0</v>
      </c>
      <c r="AA55" s="14">
        <f t="shared" si="0"/>
        <v>600000000</v>
      </c>
      <c r="AB55" s="12">
        <v>0</v>
      </c>
      <c r="AC55" s="14">
        <f t="shared" si="1"/>
        <v>600000000</v>
      </c>
      <c r="AD55" s="16" t="s">
        <v>144</v>
      </c>
      <c r="AE55" s="15" t="s">
        <v>459</v>
      </c>
      <c r="AF55" s="17">
        <v>860039431</v>
      </c>
      <c r="AG55" s="17">
        <v>0</v>
      </c>
      <c r="AH55" s="15" t="s">
        <v>460</v>
      </c>
      <c r="AI55" s="17">
        <v>2454710</v>
      </c>
      <c r="AJ55" s="36" t="s">
        <v>461</v>
      </c>
      <c r="AK55" s="44" t="s">
        <v>11</v>
      </c>
    </row>
    <row r="56" spans="1:37" ht="81" x14ac:dyDescent="0.25">
      <c r="A56" s="40"/>
      <c r="B56" s="40">
        <v>1</v>
      </c>
      <c r="C56" s="38"/>
      <c r="D56" s="40"/>
      <c r="E56" s="40"/>
      <c r="F56" s="18"/>
      <c r="G56" s="18"/>
      <c r="H56" s="18"/>
      <c r="I56" s="18">
        <v>1</v>
      </c>
      <c r="J56" s="18"/>
      <c r="K56" s="18"/>
      <c r="L56" s="18"/>
      <c r="M56" s="6" t="s">
        <v>721</v>
      </c>
      <c r="N56" s="7" t="s">
        <v>143</v>
      </c>
      <c r="O56" s="1" t="s">
        <v>793</v>
      </c>
      <c r="P56" s="8" t="s">
        <v>794</v>
      </c>
      <c r="Q56" s="4" t="s">
        <v>792</v>
      </c>
      <c r="R56" s="9" t="s">
        <v>428</v>
      </c>
      <c r="S56" s="10" t="s">
        <v>795</v>
      </c>
      <c r="T56" s="41">
        <v>44652</v>
      </c>
      <c r="U56" s="41">
        <v>44658</v>
      </c>
      <c r="V56" s="41">
        <v>44905</v>
      </c>
      <c r="W56" s="13">
        <v>72780000</v>
      </c>
      <c r="X56" s="11">
        <v>0</v>
      </c>
      <c r="Y56" s="14">
        <f t="shared" si="2"/>
        <v>72780000</v>
      </c>
      <c r="Z56" s="11">
        <v>0</v>
      </c>
      <c r="AA56" s="14">
        <f t="shared" si="0"/>
        <v>72780000</v>
      </c>
      <c r="AB56" s="12">
        <v>0</v>
      </c>
      <c r="AC56" s="14">
        <f t="shared" si="1"/>
        <v>72780000</v>
      </c>
      <c r="AD56" s="16" t="s">
        <v>507</v>
      </c>
      <c r="AE56" s="15" t="s">
        <v>429</v>
      </c>
      <c r="AF56" s="17">
        <v>830134902</v>
      </c>
      <c r="AG56" s="17">
        <v>5</v>
      </c>
      <c r="AH56" s="15" t="s">
        <v>430</v>
      </c>
      <c r="AI56" s="17">
        <v>2694909</v>
      </c>
      <c r="AJ56" s="36" t="s">
        <v>111</v>
      </c>
      <c r="AK56" s="44" t="s">
        <v>11</v>
      </c>
    </row>
    <row r="57" spans="1:37" ht="81" x14ac:dyDescent="0.25">
      <c r="A57" s="40">
        <v>1</v>
      </c>
      <c r="B57" s="40"/>
      <c r="C57" s="38"/>
      <c r="D57" s="40"/>
      <c r="E57" s="40"/>
      <c r="F57" s="18"/>
      <c r="G57" s="18"/>
      <c r="H57" s="18"/>
      <c r="I57" s="18"/>
      <c r="J57" s="18">
        <v>1</v>
      </c>
      <c r="K57" s="18"/>
      <c r="L57" s="18"/>
      <c r="M57" s="6" t="s">
        <v>797</v>
      </c>
      <c r="N57" s="7" t="s">
        <v>33</v>
      </c>
      <c r="O57" s="1" t="s">
        <v>798</v>
      </c>
      <c r="P57" s="8" t="s">
        <v>799</v>
      </c>
      <c r="Q57" s="4" t="s">
        <v>796</v>
      </c>
      <c r="R57" s="9" t="s">
        <v>800</v>
      </c>
      <c r="S57" s="10" t="s">
        <v>801</v>
      </c>
      <c r="T57" s="41">
        <v>44651</v>
      </c>
      <c r="U57" s="41">
        <v>44659</v>
      </c>
      <c r="V57" s="41">
        <v>44926</v>
      </c>
      <c r="W57" s="13">
        <v>3630000000</v>
      </c>
      <c r="X57" s="11">
        <v>0</v>
      </c>
      <c r="Y57" s="14">
        <f t="shared" si="2"/>
        <v>3630000000</v>
      </c>
      <c r="Z57" s="11">
        <v>1815000000</v>
      </c>
      <c r="AA57" s="14">
        <f t="shared" ref="AA57:AA103" si="3">Y57+Z57</f>
        <v>5445000000</v>
      </c>
      <c r="AB57" s="12">
        <v>0</v>
      </c>
      <c r="AC57" s="14">
        <f t="shared" ref="AC57:AC103" si="4">AA57-AB57</f>
        <v>5445000000</v>
      </c>
      <c r="AD57" s="16" t="s">
        <v>1583</v>
      </c>
      <c r="AE57" s="15" t="s">
        <v>416</v>
      </c>
      <c r="AF57" s="17">
        <v>860007760</v>
      </c>
      <c r="AG57" s="17">
        <v>1</v>
      </c>
      <c r="AH57" s="15" t="s">
        <v>417</v>
      </c>
      <c r="AI57" s="17">
        <v>5870366</v>
      </c>
      <c r="AJ57" s="36" t="s">
        <v>418</v>
      </c>
      <c r="AK57" s="44" t="s">
        <v>11</v>
      </c>
    </row>
    <row r="58" spans="1:37" ht="81" x14ac:dyDescent="0.25">
      <c r="A58" s="40">
        <v>1</v>
      </c>
      <c r="B58" s="40"/>
      <c r="C58" s="38"/>
      <c r="D58" s="40"/>
      <c r="E58" s="40"/>
      <c r="F58" s="18"/>
      <c r="G58" s="18"/>
      <c r="H58" s="18">
        <v>1</v>
      </c>
      <c r="I58" s="18"/>
      <c r="J58" s="18"/>
      <c r="K58" s="18"/>
      <c r="L58" s="18"/>
      <c r="M58" s="6" t="s">
        <v>803</v>
      </c>
      <c r="N58" s="7" t="s">
        <v>143</v>
      </c>
      <c r="O58" s="1" t="s">
        <v>804</v>
      </c>
      <c r="P58" s="8" t="s">
        <v>805</v>
      </c>
      <c r="Q58" s="4" t="s">
        <v>802</v>
      </c>
      <c r="R58" s="9" t="s">
        <v>597</v>
      </c>
      <c r="S58" s="10" t="s">
        <v>806</v>
      </c>
      <c r="T58" s="41">
        <v>44657</v>
      </c>
      <c r="U58" s="41">
        <v>44662</v>
      </c>
      <c r="V58" s="41">
        <v>44910</v>
      </c>
      <c r="W58" s="13">
        <v>65000000</v>
      </c>
      <c r="X58" s="11">
        <v>0</v>
      </c>
      <c r="Y58" s="14">
        <f t="shared" ref="Y58:Y104" si="5">W58+X58</f>
        <v>65000000</v>
      </c>
      <c r="Z58" s="11">
        <v>0</v>
      </c>
      <c r="AA58" s="14">
        <f t="shared" si="3"/>
        <v>65000000</v>
      </c>
      <c r="AB58" s="12">
        <v>0</v>
      </c>
      <c r="AC58" s="14">
        <f t="shared" si="4"/>
        <v>65000000</v>
      </c>
      <c r="AD58" s="16" t="s">
        <v>57</v>
      </c>
      <c r="AE58" s="15" t="s">
        <v>295</v>
      </c>
      <c r="AF58" s="17">
        <v>830039229</v>
      </c>
      <c r="AG58" s="17">
        <v>1</v>
      </c>
      <c r="AH58" s="15" t="s">
        <v>126</v>
      </c>
      <c r="AI58" s="17">
        <v>6295045</v>
      </c>
      <c r="AJ58" s="36" t="s">
        <v>296</v>
      </c>
      <c r="AK58" s="44" t="s">
        <v>11</v>
      </c>
    </row>
    <row r="59" spans="1:37" ht="81" x14ac:dyDescent="0.25">
      <c r="A59" s="40">
        <v>1</v>
      </c>
      <c r="B59" s="40"/>
      <c r="C59" s="38"/>
      <c r="D59" s="40"/>
      <c r="E59" s="40"/>
      <c r="F59" s="18"/>
      <c r="G59" s="18"/>
      <c r="H59" s="18"/>
      <c r="I59" s="18"/>
      <c r="J59" s="18">
        <v>1</v>
      </c>
      <c r="K59" s="18"/>
      <c r="L59" s="18"/>
      <c r="M59" s="6" t="s">
        <v>667</v>
      </c>
      <c r="N59" s="7" t="s">
        <v>33</v>
      </c>
      <c r="O59" s="1" t="s">
        <v>808</v>
      </c>
      <c r="P59" s="8" t="s">
        <v>809</v>
      </c>
      <c r="Q59" s="4" t="s">
        <v>807</v>
      </c>
      <c r="R59" s="9" t="s">
        <v>810</v>
      </c>
      <c r="S59" s="10" t="s">
        <v>811</v>
      </c>
      <c r="T59" s="41">
        <v>44652</v>
      </c>
      <c r="U59" s="41">
        <v>44663</v>
      </c>
      <c r="V59" s="41">
        <v>44926</v>
      </c>
      <c r="W59" s="13">
        <v>780000000</v>
      </c>
      <c r="X59" s="11">
        <v>0</v>
      </c>
      <c r="Y59" s="14">
        <f t="shared" si="5"/>
        <v>780000000</v>
      </c>
      <c r="Z59" s="11">
        <v>0</v>
      </c>
      <c r="AA59" s="14">
        <f t="shared" si="3"/>
        <v>780000000</v>
      </c>
      <c r="AB59" s="12">
        <v>0</v>
      </c>
      <c r="AC59" s="14">
        <f t="shared" si="4"/>
        <v>780000000</v>
      </c>
      <c r="AD59" s="16" t="s">
        <v>108</v>
      </c>
      <c r="AE59" s="15" t="s">
        <v>320</v>
      </c>
      <c r="AF59" s="17">
        <v>860035992</v>
      </c>
      <c r="AG59" s="17">
        <v>2</v>
      </c>
      <c r="AH59" s="15" t="s">
        <v>321</v>
      </c>
      <c r="AI59" s="17">
        <v>6672727</v>
      </c>
      <c r="AJ59" s="36" t="s">
        <v>812</v>
      </c>
      <c r="AK59" s="44" t="s">
        <v>11</v>
      </c>
    </row>
    <row r="60" spans="1:37" ht="81" x14ac:dyDescent="0.25">
      <c r="A60" s="40">
        <v>1</v>
      </c>
      <c r="B60" s="40"/>
      <c r="C60" s="38"/>
      <c r="D60" s="40"/>
      <c r="E60" s="40"/>
      <c r="F60" s="18"/>
      <c r="G60" s="18"/>
      <c r="H60" s="18">
        <v>1</v>
      </c>
      <c r="I60" s="18"/>
      <c r="J60" s="18"/>
      <c r="K60" s="18"/>
      <c r="L60" s="18"/>
      <c r="M60" s="6" t="s">
        <v>814</v>
      </c>
      <c r="N60" s="7" t="s">
        <v>143</v>
      </c>
      <c r="O60" s="1" t="s">
        <v>815</v>
      </c>
      <c r="P60" s="8" t="s">
        <v>816</v>
      </c>
      <c r="Q60" s="4" t="s">
        <v>813</v>
      </c>
      <c r="R60" s="9" t="s">
        <v>350</v>
      </c>
      <c r="S60" s="10" t="s">
        <v>817</v>
      </c>
      <c r="T60" s="41">
        <v>44659</v>
      </c>
      <c r="U60" s="41">
        <v>44670</v>
      </c>
      <c r="V60" s="41">
        <v>44910</v>
      </c>
      <c r="W60" s="13">
        <v>65000000</v>
      </c>
      <c r="X60" s="11">
        <v>0</v>
      </c>
      <c r="Y60" s="14">
        <f t="shared" si="5"/>
        <v>65000000</v>
      </c>
      <c r="Z60" s="11">
        <v>0</v>
      </c>
      <c r="AA60" s="14">
        <f t="shared" si="3"/>
        <v>65000000</v>
      </c>
      <c r="AB60" s="12">
        <v>0</v>
      </c>
      <c r="AC60" s="14">
        <f t="shared" si="4"/>
        <v>65000000</v>
      </c>
      <c r="AD60" s="16" t="s">
        <v>57</v>
      </c>
      <c r="AE60" s="15" t="s">
        <v>351</v>
      </c>
      <c r="AF60" s="17">
        <v>811021765</v>
      </c>
      <c r="AG60" s="17">
        <v>8</v>
      </c>
      <c r="AH60" s="15" t="s">
        <v>352</v>
      </c>
      <c r="AI60" s="17">
        <v>3204000</v>
      </c>
      <c r="AJ60" s="36" t="s">
        <v>353</v>
      </c>
      <c r="AK60" s="44" t="s">
        <v>11</v>
      </c>
    </row>
    <row r="61" spans="1:37" ht="81" x14ac:dyDescent="0.25">
      <c r="A61" s="40"/>
      <c r="B61" s="40">
        <v>1</v>
      </c>
      <c r="C61" s="38"/>
      <c r="D61" s="40"/>
      <c r="E61" s="40"/>
      <c r="F61" s="18">
        <v>1</v>
      </c>
      <c r="G61" s="18"/>
      <c r="H61" s="18"/>
      <c r="I61" s="18"/>
      <c r="J61" s="18"/>
      <c r="K61" s="18"/>
      <c r="L61" s="18"/>
      <c r="M61" s="6" t="s">
        <v>819</v>
      </c>
      <c r="N61" s="7" t="s">
        <v>143</v>
      </c>
      <c r="O61" s="1" t="s">
        <v>820</v>
      </c>
      <c r="P61" s="8" t="s">
        <v>821</v>
      </c>
      <c r="Q61" s="4" t="s">
        <v>818</v>
      </c>
      <c r="R61" s="9" t="s">
        <v>822</v>
      </c>
      <c r="S61" s="10" t="s">
        <v>823</v>
      </c>
      <c r="T61" s="41">
        <v>44662</v>
      </c>
      <c r="U61" s="41">
        <v>44678</v>
      </c>
      <c r="V61" s="41">
        <v>44910</v>
      </c>
      <c r="W61" s="13">
        <v>1857682577</v>
      </c>
      <c r="X61" s="11">
        <v>0</v>
      </c>
      <c r="Y61" s="14">
        <f t="shared" si="5"/>
        <v>1857682577</v>
      </c>
      <c r="Z61" s="11">
        <v>0</v>
      </c>
      <c r="AA61" s="14">
        <f t="shared" si="3"/>
        <v>1857682577</v>
      </c>
      <c r="AB61" s="12">
        <v>0</v>
      </c>
      <c r="AC61" s="14">
        <f t="shared" si="4"/>
        <v>1857682577</v>
      </c>
      <c r="AD61" s="16" t="s">
        <v>507</v>
      </c>
      <c r="AE61" s="15" t="s">
        <v>486</v>
      </c>
      <c r="AF61" s="17">
        <v>900658497</v>
      </c>
      <c r="AG61" s="17">
        <v>6</v>
      </c>
      <c r="AH61" s="15" t="s">
        <v>487</v>
      </c>
      <c r="AI61" s="17">
        <v>5961649</v>
      </c>
      <c r="AJ61" s="36" t="s">
        <v>488</v>
      </c>
      <c r="AK61" s="44" t="s">
        <v>11</v>
      </c>
    </row>
    <row r="62" spans="1:37" ht="81" x14ac:dyDescent="0.25">
      <c r="A62" s="40">
        <v>1</v>
      </c>
      <c r="B62" s="40"/>
      <c r="C62" s="38"/>
      <c r="D62" s="40"/>
      <c r="E62" s="40"/>
      <c r="F62" s="18"/>
      <c r="G62" s="18"/>
      <c r="H62" s="18">
        <v>1</v>
      </c>
      <c r="I62" s="18"/>
      <c r="J62" s="18"/>
      <c r="K62" s="18"/>
      <c r="L62" s="18"/>
      <c r="M62" s="6" t="s">
        <v>825</v>
      </c>
      <c r="N62" s="7" t="s">
        <v>143</v>
      </c>
      <c r="O62" s="1" t="s">
        <v>728</v>
      </c>
      <c r="P62" s="8" t="s">
        <v>729</v>
      </c>
      <c r="Q62" s="4" t="s">
        <v>824</v>
      </c>
      <c r="R62" s="9" t="s">
        <v>826</v>
      </c>
      <c r="S62" s="10" t="s">
        <v>504</v>
      </c>
      <c r="T62" s="41">
        <v>44657</v>
      </c>
      <c r="U62" s="41">
        <v>44663</v>
      </c>
      <c r="V62" s="41">
        <v>44910</v>
      </c>
      <c r="W62" s="13">
        <v>65000000</v>
      </c>
      <c r="X62" s="11">
        <v>0</v>
      </c>
      <c r="Y62" s="14">
        <f t="shared" si="5"/>
        <v>65000000</v>
      </c>
      <c r="Z62" s="11">
        <v>32500000</v>
      </c>
      <c r="AA62" s="14">
        <f t="shared" si="3"/>
        <v>97500000</v>
      </c>
      <c r="AB62" s="12">
        <v>0</v>
      </c>
      <c r="AC62" s="14">
        <f t="shared" si="4"/>
        <v>97500000</v>
      </c>
      <c r="AD62" s="16" t="s">
        <v>827</v>
      </c>
      <c r="AE62" s="15" t="s">
        <v>505</v>
      </c>
      <c r="AF62" s="17">
        <v>800053550</v>
      </c>
      <c r="AG62" s="17">
        <v>9</v>
      </c>
      <c r="AH62" s="15" t="s">
        <v>506</v>
      </c>
      <c r="AI62" s="17">
        <v>6583200</v>
      </c>
      <c r="AJ62" s="36" t="s">
        <v>77</v>
      </c>
      <c r="AK62" s="44" t="s">
        <v>11</v>
      </c>
    </row>
    <row r="63" spans="1:37" ht="81" x14ac:dyDescent="0.25">
      <c r="A63" s="40"/>
      <c r="B63" s="40"/>
      <c r="C63" s="38">
        <v>1</v>
      </c>
      <c r="D63" s="40"/>
      <c r="E63" s="40"/>
      <c r="F63" s="18"/>
      <c r="G63" s="18"/>
      <c r="H63" s="18">
        <v>1</v>
      </c>
      <c r="I63" s="18"/>
      <c r="J63" s="18"/>
      <c r="K63" s="18"/>
      <c r="L63" s="18"/>
      <c r="M63" s="6" t="s">
        <v>830</v>
      </c>
      <c r="N63" s="7" t="s">
        <v>64</v>
      </c>
      <c r="O63" s="1" t="s">
        <v>831</v>
      </c>
      <c r="P63" s="8" t="s">
        <v>832</v>
      </c>
      <c r="Q63" s="4" t="s">
        <v>829</v>
      </c>
      <c r="R63" s="9" t="s">
        <v>116</v>
      </c>
      <c r="S63" s="10" t="s">
        <v>833</v>
      </c>
      <c r="T63" s="41">
        <v>44662</v>
      </c>
      <c r="U63" s="41">
        <v>44670</v>
      </c>
      <c r="V63" s="41">
        <v>44865</v>
      </c>
      <c r="W63" s="13">
        <v>3000000</v>
      </c>
      <c r="X63" s="11">
        <v>0</v>
      </c>
      <c r="Y63" s="14">
        <f t="shared" si="5"/>
        <v>3000000</v>
      </c>
      <c r="Z63" s="11">
        <v>0</v>
      </c>
      <c r="AA63" s="14">
        <f t="shared" si="3"/>
        <v>3000000</v>
      </c>
      <c r="AB63" s="12">
        <v>0</v>
      </c>
      <c r="AC63" s="14">
        <f t="shared" si="4"/>
        <v>3000000</v>
      </c>
      <c r="AD63" s="16" t="s">
        <v>181</v>
      </c>
      <c r="AE63" s="15" t="s">
        <v>54</v>
      </c>
      <c r="AF63" s="17">
        <v>830055758</v>
      </c>
      <c r="AG63" s="17">
        <v>1</v>
      </c>
      <c r="AH63" s="15" t="s">
        <v>221</v>
      </c>
      <c r="AI63" s="17">
        <v>6114015</v>
      </c>
      <c r="AJ63" s="36" t="s">
        <v>55</v>
      </c>
      <c r="AK63" s="44" t="s">
        <v>11</v>
      </c>
    </row>
    <row r="64" spans="1:37" ht="94.5" x14ac:dyDescent="0.25">
      <c r="A64" s="40"/>
      <c r="B64" s="40"/>
      <c r="C64" s="38">
        <v>1</v>
      </c>
      <c r="D64" s="40"/>
      <c r="E64" s="40"/>
      <c r="F64" s="18"/>
      <c r="G64" s="18"/>
      <c r="H64" s="18">
        <v>1</v>
      </c>
      <c r="I64" s="18"/>
      <c r="J64" s="18"/>
      <c r="K64" s="18"/>
      <c r="L64" s="18"/>
      <c r="M64" s="6" t="s">
        <v>835</v>
      </c>
      <c r="N64" s="7" t="s">
        <v>64</v>
      </c>
      <c r="O64" s="1" t="s">
        <v>836</v>
      </c>
      <c r="P64" s="8" t="s">
        <v>837</v>
      </c>
      <c r="Q64" s="4" t="s">
        <v>834</v>
      </c>
      <c r="R64" s="9" t="s">
        <v>838</v>
      </c>
      <c r="S64" s="10" t="s">
        <v>839</v>
      </c>
      <c r="T64" s="41">
        <v>44662</v>
      </c>
      <c r="U64" s="41">
        <v>44670</v>
      </c>
      <c r="V64" s="41">
        <v>44865</v>
      </c>
      <c r="W64" s="13">
        <v>15000000</v>
      </c>
      <c r="X64" s="11">
        <v>0</v>
      </c>
      <c r="Y64" s="14">
        <f t="shared" si="5"/>
        <v>15000000</v>
      </c>
      <c r="Z64" s="11">
        <v>0</v>
      </c>
      <c r="AA64" s="14">
        <f t="shared" si="3"/>
        <v>15000000</v>
      </c>
      <c r="AB64" s="12">
        <v>0</v>
      </c>
      <c r="AC64" s="14">
        <f t="shared" si="4"/>
        <v>15000000</v>
      </c>
      <c r="AD64" s="16" t="s">
        <v>181</v>
      </c>
      <c r="AE64" s="15" t="s">
        <v>175</v>
      </c>
      <c r="AF64" s="17">
        <v>830071701</v>
      </c>
      <c r="AG64" s="17">
        <v>1</v>
      </c>
      <c r="AH64" s="15" t="s">
        <v>298</v>
      </c>
      <c r="AI64" s="17">
        <v>6002126</v>
      </c>
      <c r="AJ64" s="36" t="s">
        <v>299</v>
      </c>
      <c r="AK64" s="44" t="s">
        <v>11</v>
      </c>
    </row>
    <row r="65" spans="1:383" ht="81" x14ac:dyDescent="0.25">
      <c r="A65" s="40"/>
      <c r="B65" s="40"/>
      <c r="C65" s="38">
        <v>1</v>
      </c>
      <c r="D65" s="40"/>
      <c r="E65" s="40"/>
      <c r="F65" s="18"/>
      <c r="G65" s="18"/>
      <c r="H65" s="18">
        <v>1</v>
      </c>
      <c r="I65" s="18"/>
      <c r="J65" s="18"/>
      <c r="K65" s="18"/>
      <c r="L65" s="18"/>
      <c r="M65" s="6" t="s">
        <v>841</v>
      </c>
      <c r="N65" s="7" t="s">
        <v>10</v>
      </c>
      <c r="O65" s="1" t="s">
        <v>842</v>
      </c>
      <c r="P65" s="8" t="s">
        <v>843</v>
      </c>
      <c r="Q65" s="4" t="s">
        <v>840</v>
      </c>
      <c r="R65" s="9" t="s">
        <v>414</v>
      </c>
      <c r="S65" s="10" t="s">
        <v>844</v>
      </c>
      <c r="T65" s="41">
        <v>44664</v>
      </c>
      <c r="U65" s="41">
        <v>44672</v>
      </c>
      <c r="V65" s="41">
        <v>44910</v>
      </c>
      <c r="W65" s="13">
        <v>14491812</v>
      </c>
      <c r="X65" s="11">
        <v>0</v>
      </c>
      <c r="Y65" s="14">
        <f t="shared" si="5"/>
        <v>14491812</v>
      </c>
      <c r="Z65" s="11">
        <v>0</v>
      </c>
      <c r="AA65" s="14">
        <f t="shared" si="3"/>
        <v>14491812</v>
      </c>
      <c r="AB65" s="12">
        <v>0</v>
      </c>
      <c r="AC65" s="14">
        <f t="shared" si="4"/>
        <v>14491812</v>
      </c>
      <c r="AD65" s="16" t="s">
        <v>455</v>
      </c>
      <c r="AE65" s="15" t="s">
        <v>415</v>
      </c>
      <c r="AF65" s="17">
        <v>900241832</v>
      </c>
      <c r="AG65" s="17">
        <v>1</v>
      </c>
      <c r="AH65" s="15" t="s">
        <v>324</v>
      </c>
      <c r="AI65" s="17">
        <v>9097147</v>
      </c>
      <c r="AJ65" s="36" t="s">
        <v>325</v>
      </c>
      <c r="AK65" s="44" t="s">
        <v>11</v>
      </c>
    </row>
    <row r="66" spans="1:383" ht="81" x14ac:dyDescent="0.25">
      <c r="A66" s="40">
        <v>1</v>
      </c>
      <c r="B66" s="40"/>
      <c r="C66" s="38"/>
      <c r="D66" s="40"/>
      <c r="E66" s="40"/>
      <c r="F66" s="18"/>
      <c r="G66" s="18"/>
      <c r="H66" s="18">
        <v>1</v>
      </c>
      <c r="I66" s="18"/>
      <c r="J66" s="18"/>
      <c r="K66" s="18"/>
      <c r="L66" s="18"/>
      <c r="M66" s="6" t="s">
        <v>846</v>
      </c>
      <c r="N66" s="7" t="s">
        <v>143</v>
      </c>
      <c r="O66" s="1" t="s">
        <v>847</v>
      </c>
      <c r="P66" s="8" t="s">
        <v>848</v>
      </c>
      <c r="Q66" s="4" t="s">
        <v>845</v>
      </c>
      <c r="R66" s="9" t="s">
        <v>849</v>
      </c>
      <c r="S66" s="10" t="s">
        <v>850</v>
      </c>
      <c r="T66" s="41">
        <v>44663</v>
      </c>
      <c r="U66" s="41">
        <v>44679</v>
      </c>
      <c r="V66" s="41">
        <v>44910</v>
      </c>
      <c r="W66" s="13">
        <v>25000000</v>
      </c>
      <c r="X66" s="11">
        <v>0</v>
      </c>
      <c r="Y66" s="14">
        <f t="shared" si="5"/>
        <v>25000000</v>
      </c>
      <c r="Z66" s="11">
        <v>0</v>
      </c>
      <c r="AA66" s="14">
        <f t="shared" si="3"/>
        <v>25000000</v>
      </c>
      <c r="AB66" s="12">
        <v>0</v>
      </c>
      <c r="AC66" s="14">
        <f t="shared" si="4"/>
        <v>25000000</v>
      </c>
      <c r="AD66" s="16" t="s">
        <v>57</v>
      </c>
      <c r="AE66" s="15" t="s">
        <v>357</v>
      </c>
      <c r="AF66" s="17">
        <v>900895205</v>
      </c>
      <c r="AG66" s="17">
        <v>8</v>
      </c>
      <c r="AH66" s="15" t="s">
        <v>358</v>
      </c>
      <c r="AI66" s="17">
        <v>3689292</v>
      </c>
      <c r="AJ66" s="36" t="s">
        <v>359</v>
      </c>
      <c r="AK66" s="44" t="s">
        <v>27</v>
      </c>
    </row>
    <row r="67" spans="1:383" ht="81" x14ac:dyDescent="0.25">
      <c r="A67" s="40">
        <v>1</v>
      </c>
      <c r="B67" s="40"/>
      <c r="C67" s="38"/>
      <c r="D67" s="40"/>
      <c r="E67" s="40"/>
      <c r="F67" s="18"/>
      <c r="G67" s="18"/>
      <c r="H67" s="18">
        <v>1</v>
      </c>
      <c r="I67" s="18"/>
      <c r="J67" s="18"/>
      <c r="K67" s="18"/>
      <c r="L67" s="18"/>
      <c r="M67" s="6" t="s">
        <v>852</v>
      </c>
      <c r="N67" s="7" t="s">
        <v>143</v>
      </c>
      <c r="O67" s="1" t="s">
        <v>853</v>
      </c>
      <c r="P67" s="8" t="s">
        <v>854</v>
      </c>
      <c r="Q67" s="4" t="s">
        <v>851</v>
      </c>
      <c r="R67" s="9" t="s">
        <v>62</v>
      </c>
      <c r="S67" s="10" t="s">
        <v>855</v>
      </c>
      <c r="T67" s="41">
        <v>44663</v>
      </c>
      <c r="U67" s="41">
        <v>44670</v>
      </c>
      <c r="V67" s="41">
        <v>44910</v>
      </c>
      <c r="W67" s="13">
        <v>51000000</v>
      </c>
      <c r="X67" s="11">
        <v>0</v>
      </c>
      <c r="Y67" s="14">
        <f t="shared" si="5"/>
        <v>51000000</v>
      </c>
      <c r="Z67" s="11">
        <v>0</v>
      </c>
      <c r="AA67" s="14">
        <f t="shared" si="3"/>
        <v>51000000</v>
      </c>
      <c r="AB67" s="12">
        <v>0</v>
      </c>
      <c r="AC67" s="14">
        <f t="shared" si="4"/>
        <v>51000000</v>
      </c>
      <c r="AD67" s="16" t="s">
        <v>57</v>
      </c>
      <c r="AE67" s="15" t="s">
        <v>249</v>
      </c>
      <c r="AF67" s="17">
        <v>830011469</v>
      </c>
      <c r="AG67" s="17">
        <v>9</v>
      </c>
      <c r="AH67" s="15" t="s">
        <v>214</v>
      </c>
      <c r="AI67" s="17">
        <v>61062630</v>
      </c>
      <c r="AJ67" s="36" t="s">
        <v>63</v>
      </c>
      <c r="AK67" s="44" t="s">
        <v>11</v>
      </c>
    </row>
    <row r="68" spans="1:383" ht="81" x14ac:dyDescent="0.25">
      <c r="A68" s="40">
        <v>1</v>
      </c>
      <c r="B68" s="40"/>
      <c r="C68" s="38"/>
      <c r="D68" s="40"/>
      <c r="E68" s="40"/>
      <c r="F68" s="18"/>
      <c r="G68" s="18"/>
      <c r="H68" s="18">
        <v>1</v>
      </c>
      <c r="I68" s="18"/>
      <c r="J68" s="18"/>
      <c r="K68" s="18"/>
      <c r="L68" s="18"/>
      <c r="M68" s="6" t="s">
        <v>857</v>
      </c>
      <c r="N68" s="7" t="s">
        <v>143</v>
      </c>
      <c r="O68" s="1" t="s">
        <v>858</v>
      </c>
      <c r="P68" s="8" t="s">
        <v>859</v>
      </c>
      <c r="Q68" s="4" t="s">
        <v>856</v>
      </c>
      <c r="R68" s="9" t="s">
        <v>178</v>
      </c>
      <c r="S68" s="10" t="s">
        <v>860</v>
      </c>
      <c r="T68" s="41">
        <v>44669</v>
      </c>
      <c r="U68" s="41">
        <v>44672</v>
      </c>
      <c r="V68" s="41">
        <v>44910</v>
      </c>
      <c r="W68" s="13">
        <v>51000000</v>
      </c>
      <c r="X68" s="11">
        <v>0</v>
      </c>
      <c r="Y68" s="14">
        <f t="shared" si="5"/>
        <v>51000000</v>
      </c>
      <c r="Z68" s="11">
        <v>0</v>
      </c>
      <c r="AA68" s="14">
        <f t="shared" si="3"/>
        <v>51000000</v>
      </c>
      <c r="AB68" s="12">
        <v>0</v>
      </c>
      <c r="AC68" s="14">
        <f t="shared" si="4"/>
        <v>51000000</v>
      </c>
      <c r="AD68" s="16" t="s">
        <v>57</v>
      </c>
      <c r="AE68" s="15" t="s">
        <v>404</v>
      </c>
      <c r="AF68" s="17">
        <v>860019041</v>
      </c>
      <c r="AG68" s="17">
        <v>6</v>
      </c>
      <c r="AH68" s="15" t="s">
        <v>255</v>
      </c>
      <c r="AI68" s="17">
        <v>6544666</v>
      </c>
      <c r="AJ68" s="36" t="s">
        <v>40</v>
      </c>
      <c r="AK68" s="44" t="s">
        <v>11</v>
      </c>
    </row>
    <row r="69" spans="1:383" ht="81" x14ac:dyDescent="0.25">
      <c r="A69" s="40">
        <v>1</v>
      </c>
      <c r="B69" s="40"/>
      <c r="C69" s="38"/>
      <c r="D69" s="40"/>
      <c r="E69" s="40"/>
      <c r="F69" s="18"/>
      <c r="G69" s="18"/>
      <c r="H69" s="18">
        <v>1</v>
      </c>
      <c r="I69" s="18"/>
      <c r="J69" s="18"/>
      <c r="K69" s="18"/>
      <c r="L69" s="18"/>
      <c r="M69" s="6" t="s">
        <v>862</v>
      </c>
      <c r="N69" s="7" t="s">
        <v>143</v>
      </c>
      <c r="O69" s="1" t="s">
        <v>863</v>
      </c>
      <c r="P69" s="8" t="s">
        <v>864</v>
      </c>
      <c r="Q69" s="4" t="s">
        <v>861</v>
      </c>
      <c r="R69" s="9" t="s">
        <v>109</v>
      </c>
      <c r="S69" s="10" t="s">
        <v>865</v>
      </c>
      <c r="T69" s="41">
        <v>44664</v>
      </c>
      <c r="U69" s="41">
        <v>44679</v>
      </c>
      <c r="V69" s="41">
        <v>44910</v>
      </c>
      <c r="W69" s="13">
        <v>10000000</v>
      </c>
      <c r="X69" s="11">
        <v>0</v>
      </c>
      <c r="Y69" s="14">
        <f t="shared" si="5"/>
        <v>10000000</v>
      </c>
      <c r="Z69" s="11">
        <v>0</v>
      </c>
      <c r="AA69" s="14">
        <f t="shared" si="3"/>
        <v>10000000</v>
      </c>
      <c r="AB69" s="12">
        <v>0</v>
      </c>
      <c r="AC69" s="14">
        <f t="shared" si="4"/>
        <v>10000000</v>
      </c>
      <c r="AD69" s="16" t="s">
        <v>57</v>
      </c>
      <c r="AE69" s="15" t="s">
        <v>327</v>
      </c>
      <c r="AF69" s="17">
        <v>800108708</v>
      </c>
      <c r="AG69" s="17">
        <v>3</v>
      </c>
      <c r="AH69" s="15" t="s">
        <v>328</v>
      </c>
      <c r="AI69" s="17">
        <v>5240015</v>
      </c>
      <c r="AJ69" s="36" t="s">
        <v>128</v>
      </c>
      <c r="AK69" s="44" t="s">
        <v>25</v>
      </c>
    </row>
    <row r="70" spans="1:383" s="30" customFormat="1" ht="81" x14ac:dyDescent="0.25">
      <c r="A70" s="40">
        <v>1</v>
      </c>
      <c r="B70" s="40"/>
      <c r="C70" s="38"/>
      <c r="D70" s="40"/>
      <c r="E70" s="40"/>
      <c r="F70" s="20"/>
      <c r="G70" s="20"/>
      <c r="H70" s="20">
        <v>1</v>
      </c>
      <c r="I70" s="20"/>
      <c r="J70" s="20"/>
      <c r="K70" s="20"/>
      <c r="L70" s="20"/>
      <c r="M70" s="22" t="s">
        <v>862</v>
      </c>
      <c r="N70" s="23" t="s">
        <v>143</v>
      </c>
      <c r="O70" s="2" t="s">
        <v>863</v>
      </c>
      <c r="P70" s="24" t="s">
        <v>864</v>
      </c>
      <c r="Q70" s="21" t="s">
        <v>866</v>
      </c>
      <c r="R70" s="22" t="s">
        <v>97</v>
      </c>
      <c r="S70" s="25" t="s">
        <v>867</v>
      </c>
      <c r="T70" s="41">
        <v>44662</v>
      </c>
      <c r="U70" s="41">
        <v>44679</v>
      </c>
      <c r="V70" s="41">
        <v>44910</v>
      </c>
      <c r="W70" s="26">
        <v>9000000</v>
      </c>
      <c r="X70" s="11">
        <v>0</v>
      </c>
      <c r="Y70" s="14">
        <f t="shared" si="5"/>
        <v>9000000</v>
      </c>
      <c r="Z70" s="11">
        <v>0</v>
      </c>
      <c r="AA70" s="14">
        <f t="shared" si="3"/>
        <v>9000000</v>
      </c>
      <c r="AB70" s="12">
        <v>0</v>
      </c>
      <c r="AC70" s="14">
        <f t="shared" si="4"/>
        <v>9000000</v>
      </c>
      <c r="AD70" s="28" t="s">
        <v>57</v>
      </c>
      <c r="AE70" s="27" t="s">
        <v>868</v>
      </c>
      <c r="AF70" s="29">
        <v>860020309</v>
      </c>
      <c r="AG70" s="29">
        <v>6</v>
      </c>
      <c r="AH70" s="27" t="s">
        <v>869</v>
      </c>
      <c r="AI70" s="29">
        <v>7566060</v>
      </c>
      <c r="AJ70" s="36" t="s">
        <v>98</v>
      </c>
      <c r="AK70" s="47" t="s">
        <v>99</v>
      </c>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c r="IL70" s="42"/>
      <c r="IM70" s="42"/>
      <c r="IN70" s="42"/>
      <c r="IO70" s="42"/>
      <c r="IP70" s="42"/>
      <c r="IQ70" s="42"/>
      <c r="IR70" s="42"/>
      <c r="IS70" s="42"/>
      <c r="IT70" s="42"/>
      <c r="IU70" s="42"/>
      <c r="IV70" s="42"/>
      <c r="IW70" s="42"/>
      <c r="IX70" s="42"/>
      <c r="IY70" s="42"/>
      <c r="IZ70" s="42"/>
      <c r="JA70" s="42"/>
      <c r="JB70" s="42"/>
      <c r="JC70" s="42"/>
      <c r="JD70" s="42"/>
      <c r="JE70" s="42"/>
      <c r="JF70" s="42"/>
      <c r="JG70" s="42"/>
      <c r="JH70" s="42"/>
      <c r="JI70" s="42"/>
      <c r="JJ70" s="42"/>
      <c r="JK70" s="42"/>
      <c r="JL70" s="42"/>
      <c r="JM70" s="42"/>
      <c r="JN70" s="42"/>
      <c r="JO70" s="42"/>
      <c r="JP70" s="42"/>
      <c r="JQ70" s="42"/>
      <c r="JR70" s="42"/>
      <c r="JS70" s="42"/>
      <c r="JT70" s="42"/>
      <c r="JU70" s="42"/>
      <c r="JV70" s="42"/>
      <c r="JW70" s="42"/>
      <c r="JX70" s="42"/>
      <c r="JY70" s="42"/>
      <c r="JZ70" s="42"/>
      <c r="KA70" s="42"/>
      <c r="KB70" s="42"/>
      <c r="KC70" s="42"/>
      <c r="KD70" s="42"/>
      <c r="KE70" s="42"/>
      <c r="KF70" s="42"/>
      <c r="KG70" s="42"/>
      <c r="KH70" s="42"/>
      <c r="KI70" s="42"/>
      <c r="KJ70" s="42"/>
      <c r="KK70" s="42"/>
      <c r="KL70" s="42"/>
      <c r="KM70" s="42"/>
      <c r="KN70" s="42"/>
      <c r="KO70" s="42"/>
      <c r="KP70" s="42"/>
      <c r="KQ70" s="42"/>
      <c r="KR70" s="42"/>
      <c r="KS70" s="42"/>
      <c r="KT70" s="42"/>
      <c r="KU70" s="42"/>
      <c r="KV70" s="42"/>
      <c r="KW70" s="42"/>
      <c r="KX70" s="42"/>
      <c r="KY70" s="42"/>
      <c r="KZ70" s="42"/>
      <c r="LA70" s="42"/>
      <c r="LB70" s="42"/>
      <c r="LC70" s="42"/>
      <c r="LD70" s="42"/>
      <c r="LE70" s="42"/>
      <c r="LF70" s="42"/>
      <c r="LG70" s="42"/>
      <c r="LH70" s="42"/>
      <c r="LI70" s="42"/>
      <c r="LJ70" s="42"/>
      <c r="LK70" s="42"/>
      <c r="LL70" s="42"/>
      <c r="LM70" s="42"/>
      <c r="LN70" s="42"/>
      <c r="LO70" s="42"/>
      <c r="LP70" s="42"/>
      <c r="LQ70" s="42"/>
      <c r="LR70" s="42"/>
      <c r="LS70" s="42"/>
      <c r="LT70" s="42"/>
      <c r="LU70" s="42"/>
      <c r="LV70" s="42"/>
      <c r="LW70" s="42"/>
      <c r="LX70" s="42"/>
      <c r="LY70" s="42"/>
      <c r="LZ70" s="42"/>
      <c r="MA70" s="42"/>
      <c r="MB70" s="42"/>
      <c r="MC70" s="42"/>
      <c r="MD70" s="42"/>
      <c r="ME70" s="42"/>
      <c r="MF70" s="42"/>
      <c r="MG70" s="42"/>
      <c r="MH70" s="42"/>
      <c r="MI70" s="42"/>
      <c r="MJ70" s="42"/>
      <c r="MK70" s="42"/>
      <c r="ML70" s="42"/>
      <c r="MM70" s="42"/>
      <c r="MN70" s="42"/>
      <c r="MO70" s="42"/>
      <c r="MP70" s="42"/>
      <c r="MQ70" s="42"/>
      <c r="MR70" s="42"/>
      <c r="MS70" s="42"/>
      <c r="MT70" s="42"/>
      <c r="MU70" s="42"/>
      <c r="MV70" s="42"/>
      <c r="MW70" s="42"/>
      <c r="MX70" s="42"/>
      <c r="MY70" s="42"/>
      <c r="MZ70" s="42"/>
      <c r="NA70" s="42"/>
      <c r="NB70" s="42"/>
      <c r="NC70" s="42"/>
      <c r="ND70" s="42"/>
      <c r="NE70" s="42"/>
      <c r="NF70" s="42"/>
      <c r="NG70" s="42"/>
      <c r="NH70" s="42"/>
      <c r="NI70" s="42"/>
      <c r="NJ70" s="42"/>
      <c r="NK70" s="42"/>
      <c r="NL70" s="42"/>
      <c r="NM70" s="42"/>
      <c r="NN70" s="42"/>
      <c r="NO70" s="42"/>
      <c r="NP70" s="42"/>
      <c r="NQ70" s="42"/>
      <c r="NR70" s="42"/>
      <c r="NS70" s="42"/>
    </row>
    <row r="71" spans="1:383" s="30" customFormat="1" ht="81" x14ac:dyDescent="0.25">
      <c r="A71" s="40">
        <v>1</v>
      </c>
      <c r="B71" s="40"/>
      <c r="C71" s="38"/>
      <c r="D71" s="40"/>
      <c r="E71" s="40"/>
      <c r="F71" s="20"/>
      <c r="G71" s="20"/>
      <c r="H71" s="20">
        <v>1</v>
      </c>
      <c r="I71" s="20"/>
      <c r="J71" s="20"/>
      <c r="K71" s="20"/>
      <c r="L71" s="20"/>
      <c r="M71" s="22" t="s">
        <v>862</v>
      </c>
      <c r="N71" s="23" t="s">
        <v>143</v>
      </c>
      <c r="O71" s="2" t="s">
        <v>863</v>
      </c>
      <c r="P71" s="24" t="s">
        <v>864</v>
      </c>
      <c r="Q71" s="21" t="s">
        <v>870</v>
      </c>
      <c r="R71" s="22" t="s">
        <v>56</v>
      </c>
      <c r="S71" s="25" t="s">
        <v>871</v>
      </c>
      <c r="T71" s="41">
        <v>44662</v>
      </c>
      <c r="U71" s="41">
        <v>44685</v>
      </c>
      <c r="V71" s="41">
        <v>44910</v>
      </c>
      <c r="W71" s="26">
        <v>8000000</v>
      </c>
      <c r="X71" s="11">
        <v>0</v>
      </c>
      <c r="Y71" s="14">
        <f t="shared" si="5"/>
        <v>8000000</v>
      </c>
      <c r="Z71" s="11">
        <v>0</v>
      </c>
      <c r="AA71" s="14">
        <f t="shared" si="3"/>
        <v>8000000</v>
      </c>
      <c r="AB71" s="12">
        <v>0</v>
      </c>
      <c r="AC71" s="14">
        <f t="shared" si="4"/>
        <v>8000000</v>
      </c>
      <c r="AD71" s="28" t="s">
        <v>57</v>
      </c>
      <c r="AE71" s="27" t="s">
        <v>103</v>
      </c>
      <c r="AF71" s="29">
        <v>811019499</v>
      </c>
      <c r="AG71" s="29">
        <v>7</v>
      </c>
      <c r="AH71" s="27" t="s">
        <v>22</v>
      </c>
      <c r="AI71" s="29">
        <v>2684904</v>
      </c>
      <c r="AJ71" s="37" t="s">
        <v>744</v>
      </c>
      <c r="AK71" s="47" t="s">
        <v>94</v>
      </c>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c r="IL71" s="42"/>
      <c r="IM71" s="42"/>
      <c r="IN71" s="42"/>
      <c r="IO71" s="42"/>
      <c r="IP71" s="42"/>
      <c r="IQ71" s="42"/>
      <c r="IR71" s="42"/>
      <c r="IS71" s="42"/>
      <c r="IT71" s="42"/>
      <c r="IU71" s="42"/>
      <c r="IV71" s="42"/>
      <c r="IW71" s="42"/>
      <c r="IX71" s="42"/>
      <c r="IY71" s="42"/>
      <c r="IZ71" s="42"/>
      <c r="JA71" s="42"/>
      <c r="JB71" s="42"/>
      <c r="JC71" s="42"/>
      <c r="JD71" s="42"/>
      <c r="JE71" s="42"/>
      <c r="JF71" s="42"/>
      <c r="JG71" s="42"/>
      <c r="JH71" s="42"/>
      <c r="JI71" s="42"/>
      <c r="JJ71" s="42"/>
      <c r="JK71" s="42"/>
      <c r="JL71" s="42"/>
      <c r="JM71" s="42"/>
      <c r="JN71" s="42"/>
      <c r="JO71" s="42"/>
      <c r="JP71" s="42"/>
      <c r="JQ71" s="42"/>
      <c r="JR71" s="42"/>
      <c r="JS71" s="42"/>
      <c r="JT71" s="42"/>
      <c r="JU71" s="42"/>
      <c r="JV71" s="42"/>
      <c r="JW71" s="42"/>
      <c r="JX71" s="42"/>
      <c r="JY71" s="42"/>
      <c r="JZ71" s="42"/>
      <c r="KA71" s="42"/>
      <c r="KB71" s="42"/>
      <c r="KC71" s="42"/>
      <c r="KD71" s="42"/>
      <c r="KE71" s="42"/>
      <c r="KF71" s="42"/>
      <c r="KG71" s="42"/>
      <c r="KH71" s="42"/>
      <c r="KI71" s="42"/>
      <c r="KJ71" s="42"/>
      <c r="KK71" s="42"/>
      <c r="KL71" s="42"/>
      <c r="KM71" s="42"/>
      <c r="KN71" s="42"/>
      <c r="KO71" s="42"/>
      <c r="KP71" s="42"/>
      <c r="KQ71" s="42"/>
      <c r="KR71" s="42"/>
      <c r="KS71" s="42"/>
      <c r="KT71" s="42"/>
      <c r="KU71" s="42"/>
      <c r="KV71" s="42"/>
      <c r="KW71" s="42"/>
      <c r="KX71" s="42"/>
      <c r="KY71" s="42"/>
      <c r="KZ71" s="42"/>
      <c r="LA71" s="42"/>
      <c r="LB71" s="42"/>
      <c r="LC71" s="42"/>
      <c r="LD71" s="42"/>
      <c r="LE71" s="42"/>
      <c r="LF71" s="42"/>
      <c r="LG71" s="42"/>
      <c r="LH71" s="42"/>
      <c r="LI71" s="42"/>
      <c r="LJ71" s="42"/>
      <c r="LK71" s="42"/>
      <c r="LL71" s="42"/>
      <c r="LM71" s="42"/>
      <c r="LN71" s="42"/>
      <c r="LO71" s="42"/>
      <c r="LP71" s="42"/>
      <c r="LQ71" s="42"/>
      <c r="LR71" s="42"/>
      <c r="LS71" s="42"/>
      <c r="LT71" s="42"/>
      <c r="LU71" s="42"/>
      <c r="LV71" s="42"/>
      <c r="LW71" s="42"/>
      <c r="LX71" s="42"/>
      <c r="LY71" s="42"/>
      <c r="LZ71" s="42"/>
      <c r="MA71" s="42"/>
      <c r="MB71" s="42"/>
      <c r="MC71" s="42"/>
      <c r="MD71" s="42"/>
      <c r="ME71" s="42"/>
      <c r="MF71" s="42"/>
      <c r="MG71" s="42"/>
      <c r="MH71" s="42"/>
      <c r="MI71" s="42"/>
      <c r="MJ71" s="42"/>
      <c r="MK71" s="42"/>
      <c r="ML71" s="42"/>
      <c r="MM71" s="42"/>
      <c r="MN71" s="42"/>
      <c r="MO71" s="42"/>
      <c r="MP71" s="42"/>
      <c r="MQ71" s="42"/>
      <c r="MR71" s="42"/>
      <c r="MS71" s="42"/>
      <c r="MT71" s="42"/>
      <c r="MU71" s="42"/>
      <c r="MV71" s="42"/>
      <c r="MW71" s="42"/>
      <c r="MX71" s="42"/>
      <c r="MY71" s="42"/>
      <c r="MZ71" s="42"/>
      <c r="NA71" s="42"/>
      <c r="NB71" s="42"/>
      <c r="NC71" s="42"/>
      <c r="ND71" s="42"/>
      <c r="NE71" s="42"/>
      <c r="NF71" s="42"/>
      <c r="NG71" s="42"/>
      <c r="NH71" s="42"/>
      <c r="NI71" s="42"/>
      <c r="NJ71" s="42"/>
      <c r="NK71" s="42"/>
      <c r="NL71" s="42"/>
      <c r="NM71" s="42"/>
      <c r="NN71" s="42"/>
      <c r="NO71" s="42"/>
      <c r="NP71" s="42"/>
      <c r="NQ71" s="42"/>
      <c r="NR71" s="42"/>
      <c r="NS71" s="42"/>
    </row>
    <row r="72" spans="1:383" ht="81" x14ac:dyDescent="0.25">
      <c r="A72" s="40">
        <v>1</v>
      </c>
      <c r="B72" s="40"/>
      <c r="C72" s="38"/>
      <c r="D72" s="40"/>
      <c r="E72" s="40"/>
      <c r="F72" s="18"/>
      <c r="G72" s="18"/>
      <c r="H72" s="18">
        <v>1</v>
      </c>
      <c r="I72" s="18"/>
      <c r="J72" s="18"/>
      <c r="K72" s="18"/>
      <c r="L72" s="18"/>
      <c r="M72" s="6" t="s">
        <v>862</v>
      </c>
      <c r="N72" s="7" t="s">
        <v>143</v>
      </c>
      <c r="O72" s="1" t="s">
        <v>863</v>
      </c>
      <c r="P72" s="8" t="s">
        <v>864</v>
      </c>
      <c r="Q72" s="4" t="s">
        <v>872</v>
      </c>
      <c r="R72" s="9" t="s">
        <v>120</v>
      </c>
      <c r="S72" s="10" t="s">
        <v>873</v>
      </c>
      <c r="T72" s="41">
        <v>44664</v>
      </c>
      <c r="U72" s="41">
        <v>44670</v>
      </c>
      <c r="V72" s="41">
        <v>44910</v>
      </c>
      <c r="W72" s="13">
        <v>6000000</v>
      </c>
      <c r="X72" s="11">
        <v>0</v>
      </c>
      <c r="Y72" s="14">
        <f t="shared" si="5"/>
        <v>6000000</v>
      </c>
      <c r="Z72" s="11">
        <v>0</v>
      </c>
      <c r="AA72" s="14">
        <f t="shared" si="3"/>
        <v>6000000</v>
      </c>
      <c r="AB72" s="12">
        <v>0</v>
      </c>
      <c r="AC72" s="14">
        <f t="shared" si="4"/>
        <v>6000000</v>
      </c>
      <c r="AD72" s="16" t="s">
        <v>57</v>
      </c>
      <c r="AE72" s="15" t="s">
        <v>68</v>
      </c>
      <c r="AF72" s="17">
        <v>811030191</v>
      </c>
      <c r="AG72" s="17">
        <v>9</v>
      </c>
      <c r="AH72" s="15" t="s">
        <v>210</v>
      </c>
      <c r="AI72" s="17">
        <v>4441177</v>
      </c>
      <c r="AJ72" s="36" t="s">
        <v>69</v>
      </c>
      <c r="AK72" s="44" t="s">
        <v>11</v>
      </c>
    </row>
    <row r="73" spans="1:383" ht="81" x14ac:dyDescent="0.25">
      <c r="A73" s="40">
        <v>1</v>
      </c>
      <c r="B73" s="40"/>
      <c r="C73" s="38"/>
      <c r="D73" s="40"/>
      <c r="E73" s="40"/>
      <c r="F73" s="18"/>
      <c r="G73" s="18"/>
      <c r="H73" s="18"/>
      <c r="I73" s="18"/>
      <c r="J73" s="18">
        <v>1</v>
      </c>
      <c r="K73" s="18"/>
      <c r="L73" s="18"/>
      <c r="M73" s="6" t="s">
        <v>874</v>
      </c>
      <c r="N73" s="7" t="s">
        <v>33</v>
      </c>
      <c r="O73" s="1" t="s">
        <v>875</v>
      </c>
      <c r="P73" s="8" t="s">
        <v>876</v>
      </c>
      <c r="Q73" s="4" t="s">
        <v>1677</v>
      </c>
      <c r="R73" s="9" t="s">
        <v>810</v>
      </c>
      <c r="S73" s="10" t="s">
        <v>877</v>
      </c>
      <c r="T73" s="41">
        <v>44671</v>
      </c>
      <c r="U73" s="41">
        <v>44678</v>
      </c>
      <c r="V73" s="41">
        <v>44895</v>
      </c>
      <c r="W73" s="13">
        <v>1000000000</v>
      </c>
      <c r="X73" s="11">
        <v>0</v>
      </c>
      <c r="Y73" s="14">
        <f t="shared" si="5"/>
        <v>1000000000</v>
      </c>
      <c r="Z73" s="11">
        <v>0</v>
      </c>
      <c r="AA73" s="14">
        <f t="shared" si="3"/>
        <v>1000000000</v>
      </c>
      <c r="AB73" s="12">
        <v>0</v>
      </c>
      <c r="AC73" s="14">
        <f t="shared" si="4"/>
        <v>1000000000</v>
      </c>
      <c r="AD73" s="16" t="s">
        <v>71</v>
      </c>
      <c r="AE73" s="15" t="s">
        <v>320</v>
      </c>
      <c r="AF73" s="17">
        <v>860035992</v>
      </c>
      <c r="AG73" s="17">
        <v>2</v>
      </c>
      <c r="AH73" s="15" t="s">
        <v>321</v>
      </c>
      <c r="AI73" s="17">
        <v>6672727</v>
      </c>
      <c r="AJ73" s="36" t="s">
        <v>878</v>
      </c>
      <c r="AK73" s="44" t="s">
        <v>11</v>
      </c>
    </row>
    <row r="74" spans="1:383" ht="81" x14ac:dyDescent="0.25">
      <c r="A74" s="40"/>
      <c r="B74" s="40"/>
      <c r="C74" s="38">
        <v>1</v>
      </c>
      <c r="D74" s="40"/>
      <c r="E74" s="40"/>
      <c r="F74" s="18"/>
      <c r="G74" s="18"/>
      <c r="H74" s="18">
        <v>1</v>
      </c>
      <c r="I74" s="18"/>
      <c r="J74" s="18"/>
      <c r="K74" s="18"/>
      <c r="L74" s="18"/>
      <c r="M74" s="6" t="s">
        <v>880</v>
      </c>
      <c r="N74" s="7" t="s">
        <v>148</v>
      </c>
      <c r="O74" s="1" t="s">
        <v>881</v>
      </c>
      <c r="P74" s="8" t="s">
        <v>882</v>
      </c>
      <c r="Q74" s="4" t="s">
        <v>879</v>
      </c>
      <c r="R74" s="9" t="s">
        <v>39</v>
      </c>
      <c r="S74" s="10" t="s">
        <v>883</v>
      </c>
      <c r="T74" s="41">
        <v>44664</v>
      </c>
      <c r="U74" s="41">
        <v>44678</v>
      </c>
      <c r="V74" s="41">
        <v>44864</v>
      </c>
      <c r="W74" s="13">
        <v>19768000</v>
      </c>
      <c r="X74" s="11">
        <v>0</v>
      </c>
      <c r="Y74" s="14">
        <f t="shared" si="5"/>
        <v>19768000</v>
      </c>
      <c r="Z74" s="11">
        <v>2900000</v>
      </c>
      <c r="AA74" s="14">
        <f t="shared" si="3"/>
        <v>22668000</v>
      </c>
      <c r="AB74" s="12">
        <v>0</v>
      </c>
      <c r="AC74" s="14">
        <f t="shared" si="4"/>
        <v>22668000</v>
      </c>
      <c r="AD74" s="16" t="s">
        <v>455</v>
      </c>
      <c r="AE74" s="15" t="s">
        <v>39</v>
      </c>
      <c r="AF74" s="17">
        <v>17627407</v>
      </c>
      <c r="AG74" s="17">
        <v>8</v>
      </c>
      <c r="AH74" s="15" t="s">
        <v>884</v>
      </c>
      <c r="AI74" s="17">
        <v>4702380</v>
      </c>
      <c r="AJ74" s="36" t="s">
        <v>885</v>
      </c>
      <c r="AK74" s="44" t="s">
        <v>11</v>
      </c>
    </row>
    <row r="75" spans="1:383" ht="81" x14ac:dyDescent="0.25">
      <c r="A75" s="40"/>
      <c r="B75" s="40"/>
      <c r="C75" s="38">
        <v>1</v>
      </c>
      <c r="D75" s="40"/>
      <c r="E75" s="40"/>
      <c r="F75" s="18"/>
      <c r="G75" s="18"/>
      <c r="H75" s="18">
        <v>1</v>
      </c>
      <c r="I75" s="18"/>
      <c r="J75" s="18"/>
      <c r="K75" s="18"/>
      <c r="L75" s="18"/>
      <c r="M75" s="6" t="s">
        <v>887</v>
      </c>
      <c r="N75" s="7" t="s">
        <v>143</v>
      </c>
      <c r="O75" s="1" t="s">
        <v>888</v>
      </c>
      <c r="P75" s="8" t="s">
        <v>889</v>
      </c>
      <c r="Q75" s="4" t="s">
        <v>886</v>
      </c>
      <c r="R75" s="9" t="s">
        <v>414</v>
      </c>
      <c r="S75" s="10" t="s">
        <v>890</v>
      </c>
      <c r="T75" s="41">
        <v>44670</v>
      </c>
      <c r="U75" s="41">
        <v>44673</v>
      </c>
      <c r="V75" s="41">
        <v>44905</v>
      </c>
      <c r="W75" s="13">
        <v>65000000</v>
      </c>
      <c r="X75" s="11">
        <v>0</v>
      </c>
      <c r="Y75" s="14">
        <f t="shared" si="5"/>
        <v>65000000</v>
      </c>
      <c r="Z75" s="11">
        <v>32500000</v>
      </c>
      <c r="AA75" s="14">
        <f t="shared" si="3"/>
        <v>97500000</v>
      </c>
      <c r="AB75" s="12">
        <v>0</v>
      </c>
      <c r="AC75" s="14">
        <f t="shared" si="4"/>
        <v>97500000</v>
      </c>
      <c r="AD75" s="16" t="s">
        <v>199</v>
      </c>
      <c r="AE75" s="15" t="s">
        <v>166</v>
      </c>
      <c r="AF75" s="17">
        <v>830065332</v>
      </c>
      <c r="AG75" s="17">
        <v>0</v>
      </c>
      <c r="AH75" s="15" t="s">
        <v>238</v>
      </c>
      <c r="AI75" s="17">
        <v>7433292</v>
      </c>
      <c r="AJ75" s="36" t="s">
        <v>239</v>
      </c>
      <c r="AK75" s="44" t="s">
        <v>11</v>
      </c>
    </row>
    <row r="76" spans="1:383" ht="81" x14ac:dyDescent="0.25">
      <c r="A76" s="40"/>
      <c r="B76" s="40"/>
      <c r="C76" s="38">
        <v>1</v>
      </c>
      <c r="D76" s="40"/>
      <c r="E76" s="40"/>
      <c r="F76" s="18"/>
      <c r="G76" s="18"/>
      <c r="H76" s="18">
        <v>1</v>
      </c>
      <c r="I76" s="18"/>
      <c r="J76" s="18"/>
      <c r="K76" s="18"/>
      <c r="L76" s="18"/>
      <c r="M76" s="6" t="s">
        <v>892</v>
      </c>
      <c r="N76" s="7" t="s">
        <v>143</v>
      </c>
      <c r="O76" s="1" t="s">
        <v>893</v>
      </c>
      <c r="P76" s="8" t="s">
        <v>894</v>
      </c>
      <c r="Q76" s="4" t="s">
        <v>891</v>
      </c>
      <c r="R76" s="9" t="s">
        <v>500</v>
      </c>
      <c r="S76" s="10" t="s">
        <v>895</v>
      </c>
      <c r="T76" s="41">
        <v>44671</v>
      </c>
      <c r="U76" s="41">
        <v>44679</v>
      </c>
      <c r="V76" s="41">
        <v>44910</v>
      </c>
      <c r="W76" s="13">
        <v>12000000</v>
      </c>
      <c r="X76" s="11">
        <v>0</v>
      </c>
      <c r="Y76" s="14">
        <f t="shared" si="5"/>
        <v>12000000</v>
      </c>
      <c r="Z76" s="11">
        <v>0</v>
      </c>
      <c r="AA76" s="14">
        <f t="shared" si="3"/>
        <v>12000000</v>
      </c>
      <c r="AB76" s="12">
        <v>0</v>
      </c>
      <c r="AC76" s="14">
        <f t="shared" si="4"/>
        <v>12000000</v>
      </c>
      <c r="AD76" s="16" t="s">
        <v>1622</v>
      </c>
      <c r="AE76" s="15" t="s">
        <v>501</v>
      </c>
      <c r="AF76" s="17">
        <v>830021842</v>
      </c>
      <c r="AG76" s="17">
        <v>6</v>
      </c>
      <c r="AH76" s="15" t="s">
        <v>502</v>
      </c>
      <c r="AI76" s="17">
        <v>6225552</v>
      </c>
      <c r="AJ76" s="36" t="s">
        <v>503</v>
      </c>
      <c r="AK76" s="44" t="s">
        <v>11</v>
      </c>
    </row>
    <row r="77" spans="1:383" ht="81" x14ac:dyDescent="0.25">
      <c r="A77" s="40"/>
      <c r="B77" s="40"/>
      <c r="C77" s="38">
        <v>1</v>
      </c>
      <c r="D77" s="40"/>
      <c r="E77" s="40"/>
      <c r="F77" s="18"/>
      <c r="G77" s="18"/>
      <c r="H77" s="18">
        <v>1</v>
      </c>
      <c r="I77" s="18"/>
      <c r="J77" s="18"/>
      <c r="K77" s="18"/>
      <c r="L77" s="18"/>
      <c r="M77" s="6" t="s">
        <v>897</v>
      </c>
      <c r="N77" s="7" t="s">
        <v>64</v>
      </c>
      <c r="O77" s="1" t="s">
        <v>898</v>
      </c>
      <c r="P77" s="8" t="s">
        <v>899</v>
      </c>
      <c r="Q77" s="4" t="s">
        <v>896</v>
      </c>
      <c r="R77" s="9" t="s">
        <v>900</v>
      </c>
      <c r="S77" s="10" t="s">
        <v>901</v>
      </c>
      <c r="T77" s="41">
        <v>44671</v>
      </c>
      <c r="U77" s="41">
        <v>44679</v>
      </c>
      <c r="V77" s="41">
        <v>44865</v>
      </c>
      <c r="W77" s="13">
        <v>1000000</v>
      </c>
      <c r="X77" s="11">
        <v>0</v>
      </c>
      <c r="Y77" s="14">
        <f t="shared" si="5"/>
        <v>1000000</v>
      </c>
      <c r="Z77" s="11">
        <v>0</v>
      </c>
      <c r="AA77" s="14">
        <f t="shared" si="3"/>
        <v>1000000</v>
      </c>
      <c r="AB77" s="12">
        <v>0</v>
      </c>
      <c r="AC77" s="14">
        <f t="shared" si="4"/>
        <v>1000000</v>
      </c>
      <c r="AD77" s="16" t="s">
        <v>181</v>
      </c>
      <c r="AE77" s="15" t="s">
        <v>444</v>
      </c>
      <c r="AF77" s="17">
        <v>901253170</v>
      </c>
      <c r="AG77" s="17">
        <v>8</v>
      </c>
      <c r="AH77" s="15" t="s">
        <v>445</v>
      </c>
      <c r="AI77" s="17">
        <v>7025433</v>
      </c>
      <c r="AJ77" s="36" t="s">
        <v>446</v>
      </c>
      <c r="AK77" s="44" t="s">
        <v>11</v>
      </c>
    </row>
    <row r="78" spans="1:383" ht="81" x14ac:dyDescent="0.25">
      <c r="A78" s="40"/>
      <c r="B78" s="40"/>
      <c r="C78" s="38">
        <v>1</v>
      </c>
      <c r="D78" s="40"/>
      <c r="E78" s="40"/>
      <c r="F78" s="18"/>
      <c r="G78" s="18"/>
      <c r="H78" s="18">
        <v>1</v>
      </c>
      <c r="I78" s="18"/>
      <c r="J78" s="18"/>
      <c r="K78" s="18"/>
      <c r="L78" s="18"/>
      <c r="M78" s="6" t="s">
        <v>903</v>
      </c>
      <c r="N78" s="7" t="s">
        <v>143</v>
      </c>
      <c r="O78" s="1" t="s">
        <v>904</v>
      </c>
      <c r="P78" s="8" t="s">
        <v>905</v>
      </c>
      <c r="Q78" s="4" t="s">
        <v>902</v>
      </c>
      <c r="R78" s="9" t="s">
        <v>906</v>
      </c>
      <c r="S78" s="10" t="s">
        <v>907</v>
      </c>
      <c r="T78" s="41">
        <v>44671</v>
      </c>
      <c r="U78" s="41">
        <v>44672</v>
      </c>
      <c r="V78" s="41">
        <v>44926</v>
      </c>
      <c r="W78" s="13">
        <v>22000000</v>
      </c>
      <c r="X78" s="11">
        <v>0</v>
      </c>
      <c r="Y78" s="14">
        <f t="shared" si="5"/>
        <v>22000000</v>
      </c>
      <c r="Z78" s="11">
        <v>0</v>
      </c>
      <c r="AA78" s="14">
        <f t="shared" si="3"/>
        <v>22000000</v>
      </c>
      <c r="AB78" s="12">
        <v>0</v>
      </c>
      <c r="AC78" s="14">
        <f t="shared" si="4"/>
        <v>22000000</v>
      </c>
      <c r="AD78" s="16" t="s">
        <v>908</v>
      </c>
      <c r="AE78" s="15" t="s">
        <v>909</v>
      </c>
      <c r="AF78" s="17">
        <v>800075003</v>
      </c>
      <c r="AG78" s="17">
        <v>6</v>
      </c>
      <c r="AH78" s="15" t="s">
        <v>910</v>
      </c>
      <c r="AI78" s="17">
        <v>6803999</v>
      </c>
      <c r="AJ78" s="36" t="s">
        <v>911</v>
      </c>
      <c r="AK78" s="44" t="s">
        <v>11</v>
      </c>
    </row>
    <row r="79" spans="1:383" ht="81" x14ac:dyDescent="0.25">
      <c r="A79" s="40"/>
      <c r="B79" s="40">
        <v>1</v>
      </c>
      <c r="C79" s="38"/>
      <c r="D79" s="40"/>
      <c r="E79" s="40"/>
      <c r="F79" s="18"/>
      <c r="G79" s="18"/>
      <c r="H79" s="18"/>
      <c r="I79" s="18">
        <v>1</v>
      </c>
      <c r="J79" s="18"/>
      <c r="K79" s="18"/>
      <c r="L79" s="18"/>
      <c r="M79" s="6" t="s">
        <v>604</v>
      </c>
      <c r="N79" s="23" t="s">
        <v>142</v>
      </c>
      <c r="O79" s="1" t="s">
        <v>913</v>
      </c>
      <c r="P79" s="8" t="s">
        <v>914</v>
      </c>
      <c r="Q79" s="4" t="s">
        <v>912</v>
      </c>
      <c r="R79" s="9" t="s">
        <v>915</v>
      </c>
      <c r="S79" s="10" t="s">
        <v>916</v>
      </c>
      <c r="T79" s="41">
        <v>44671</v>
      </c>
      <c r="U79" s="41">
        <v>44673</v>
      </c>
      <c r="V79" s="41">
        <v>44926</v>
      </c>
      <c r="W79" s="13">
        <v>320000000</v>
      </c>
      <c r="X79" s="11">
        <v>0</v>
      </c>
      <c r="Y79" s="14">
        <f t="shared" si="5"/>
        <v>320000000</v>
      </c>
      <c r="Z79" s="11">
        <v>0</v>
      </c>
      <c r="AA79" s="14">
        <f t="shared" si="3"/>
        <v>320000000</v>
      </c>
      <c r="AB79" s="12">
        <v>0</v>
      </c>
      <c r="AC79" s="14">
        <f t="shared" si="4"/>
        <v>320000000</v>
      </c>
      <c r="AD79" s="16" t="s">
        <v>199</v>
      </c>
      <c r="AE79" s="15" t="s">
        <v>917</v>
      </c>
      <c r="AF79" s="17">
        <v>900812131</v>
      </c>
      <c r="AG79" s="17">
        <v>6</v>
      </c>
      <c r="AH79" s="15" t="s">
        <v>918</v>
      </c>
      <c r="AI79" s="17">
        <v>3507679671</v>
      </c>
      <c r="AJ79" s="36" t="s">
        <v>38</v>
      </c>
      <c r="AK79" s="44" t="s">
        <v>11</v>
      </c>
    </row>
    <row r="80" spans="1:383" s="30" customFormat="1" ht="135" x14ac:dyDescent="0.25">
      <c r="A80" s="40"/>
      <c r="B80" s="40">
        <v>1</v>
      </c>
      <c r="C80" s="38"/>
      <c r="D80" s="40"/>
      <c r="E80" s="40"/>
      <c r="F80" s="20"/>
      <c r="G80" s="20"/>
      <c r="H80" s="20"/>
      <c r="I80" s="20"/>
      <c r="J80" s="20">
        <v>1</v>
      </c>
      <c r="K80" s="20"/>
      <c r="L80" s="20"/>
      <c r="M80" s="22" t="s">
        <v>603</v>
      </c>
      <c r="N80" s="7" t="s">
        <v>33</v>
      </c>
      <c r="O80" s="2" t="s">
        <v>920</v>
      </c>
      <c r="P80" s="31" t="s">
        <v>921</v>
      </c>
      <c r="Q80" s="21" t="s">
        <v>919</v>
      </c>
      <c r="R80" s="22" t="s">
        <v>922</v>
      </c>
      <c r="S80" s="25" t="s">
        <v>923</v>
      </c>
      <c r="T80" s="41">
        <v>44670</v>
      </c>
      <c r="U80" s="41">
        <v>44684</v>
      </c>
      <c r="V80" s="41">
        <v>44880</v>
      </c>
      <c r="W80" s="26">
        <v>617890000</v>
      </c>
      <c r="X80" s="11">
        <v>0</v>
      </c>
      <c r="Y80" s="14">
        <f t="shared" si="5"/>
        <v>617890000</v>
      </c>
      <c r="Z80" s="11">
        <v>0</v>
      </c>
      <c r="AA80" s="14">
        <f t="shared" si="3"/>
        <v>617890000</v>
      </c>
      <c r="AB80" s="12">
        <v>0</v>
      </c>
      <c r="AC80" s="14">
        <f t="shared" si="4"/>
        <v>617890000</v>
      </c>
      <c r="AD80" s="28" t="s">
        <v>164</v>
      </c>
      <c r="AE80" s="27" t="s">
        <v>202</v>
      </c>
      <c r="AF80" s="29">
        <v>800065396</v>
      </c>
      <c r="AG80" s="29">
        <v>2</v>
      </c>
      <c r="AH80" s="27" t="s">
        <v>203</v>
      </c>
      <c r="AI80" s="29">
        <v>3438770</v>
      </c>
      <c r="AJ80" s="37" t="s">
        <v>204</v>
      </c>
      <c r="AK80" s="47" t="s">
        <v>11</v>
      </c>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c r="IL80" s="42"/>
      <c r="IM80" s="42"/>
      <c r="IN80" s="42"/>
      <c r="IO80" s="42"/>
      <c r="IP80" s="42"/>
      <c r="IQ80" s="42"/>
      <c r="IR80" s="42"/>
      <c r="IS80" s="42"/>
      <c r="IT80" s="42"/>
      <c r="IU80" s="42"/>
      <c r="IV80" s="42"/>
      <c r="IW80" s="42"/>
      <c r="IX80" s="42"/>
      <c r="IY80" s="42"/>
      <c r="IZ80" s="42"/>
      <c r="JA80" s="42"/>
      <c r="JB80" s="42"/>
      <c r="JC80" s="42"/>
      <c r="JD80" s="42"/>
      <c r="JE80" s="42"/>
      <c r="JF80" s="42"/>
      <c r="JG80" s="42"/>
      <c r="JH80" s="42"/>
      <c r="JI80" s="42"/>
      <c r="JJ80" s="42"/>
      <c r="JK80" s="42"/>
      <c r="JL80" s="42"/>
      <c r="JM80" s="42"/>
      <c r="JN80" s="42"/>
      <c r="JO80" s="42"/>
      <c r="JP80" s="42"/>
      <c r="JQ80" s="42"/>
      <c r="JR80" s="42"/>
      <c r="JS80" s="42"/>
      <c r="JT80" s="42"/>
      <c r="JU80" s="42"/>
      <c r="JV80" s="42"/>
      <c r="JW80" s="42"/>
      <c r="JX80" s="42"/>
      <c r="JY80" s="42"/>
      <c r="JZ80" s="42"/>
      <c r="KA80" s="42"/>
      <c r="KB80" s="42"/>
      <c r="KC80" s="42"/>
      <c r="KD80" s="42"/>
      <c r="KE80" s="42"/>
      <c r="KF80" s="42"/>
      <c r="KG80" s="42"/>
      <c r="KH80" s="42"/>
      <c r="KI80" s="42"/>
      <c r="KJ80" s="42"/>
      <c r="KK80" s="42"/>
      <c r="KL80" s="42"/>
      <c r="KM80" s="42"/>
      <c r="KN80" s="42"/>
      <c r="KO80" s="42"/>
      <c r="KP80" s="42"/>
      <c r="KQ80" s="42"/>
      <c r="KR80" s="42"/>
      <c r="KS80" s="42"/>
      <c r="KT80" s="42"/>
      <c r="KU80" s="42"/>
      <c r="KV80" s="42"/>
      <c r="KW80" s="42"/>
      <c r="KX80" s="42"/>
      <c r="KY80" s="42"/>
      <c r="KZ80" s="42"/>
      <c r="LA80" s="42"/>
      <c r="LB80" s="42"/>
      <c r="LC80" s="42"/>
      <c r="LD80" s="42"/>
      <c r="LE80" s="42"/>
      <c r="LF80" s="42"/>
      <c r="LG80" s="42"/>
      <c r="LH80" s="42"/>
      <c r="LI80" s="42"/>
      <c r="LJ80" s="42"/>
      <c r="LK80" s="42"/>
      <c r="LL80" s="42"/>
      <c r="LM80" s="42"/>
      <c r="LN80" s="42"/>
      <c r="LO80" s="42"/>
      <c r="LP80" s="42"/>
      <c r="LQ80" s="42"/>
      <c r="LR80" s="42"/>
      <c r="LS80" s="42"/>
      <c r="LT80" s="42"/>
      <c r="LU80" s="42"/>
      <c r="LV80" s="42"/>
      <c r="LW80" s="42"/>
      <c r="LX80" s="42"/>
      <c r="LY80" s="42"/>
      <c r="LZ80" s="42"/>
      <c r="MA80" s="42"/>
      <c r="MB80" s="42"/>
      <c r="MC80" s="42"/>
      <c r="MD80" s="42"/>
      <c r="ME80" s="42"/>
      <c r="MF80" s="42"/>
      <c r="MG80" s="42"/>
      <c r="MH80" s="42"/>
      <c r="MI80" s="42"/>
      <c r="MJ80" s="42"/>
      <c r="MK80" s="42"/>
      <c r="ML80" s="42"/>
      <c r="MM80" s="42"/>
      <c r="MN80" s="42"/>
      <c r="MO80" s="42"/>
      <c r="MP80" s="42"/>
      <c r="MQ80" s="42"/>
      <c r="MR80" s="42"/>
      <c r="MS80" s="42"/>
      <c r="MT80" s="42"/>
      <c r="MU80" s="42"/>
      <c r="MV80" s="42"/>
      <c r="MW80" s="42"/>
      <c r="MX80" s="42"/>
      <c r="MY80" s="42"/>
      <c r="MZ80" s="42"/>
      <c r="NA80" s="42"/>
      <c r="NB80" s="42"/>
      <c r="NC80" s="42"/>
      <c r="ND80" s="42"/>
      <c r="NE80" s="42"/>
      <c r="NF80" s="42"/>
      <c r="NG80" s="42"/>
      <c r="NH80" s="42"/>
      <c r="NI80" s="42"/>
      <c r="NJ80" s="42"/>
      <c r="NK80" s="42"/>
      <c r="NL80" s="42"/>
      <c r="NM80" s="42"/>
      <c r="NN80" s="42"/>
      <c r="NO80" s="42"/>
      <c r="NP80" s="42"/>
      <c r="NQ80" s="42"/>
      <c r="NR80" s="42"/>
      <c r="NS80" s="42"/>
    </row>
    <row r="81" spans="1:383" ht="81" x14ac:dyDescent="0.25">
      <c r="A81" s="40">
        <v>1</v>
      </c>
      <c r="B81" s="40"/>
      <c r="C81" s="38"/>
      <c r="D81" s="40"/>
      <c r="E81" s="40"/>
      <c r="F81" s="18"/>
      <c r="G81" s="18"/>
      <c r="H81" s="18">
        <v>1</v>
      </c>
      <c r="I81" s="18"/>
      <c r="J81" s="18"/>
      <c r="K81" s="18"/>
      <c r="L81" s="18"/>
      <c r="M81" s="6" t="s">
        <v>925</v>
      </c>
      <c r="N81" s="7" t="s">
        <v>143</v>
      </c>
      <c r="O81" s="1" t="s">
        <v>926</v>
      </c>
      <c r="P81" s="8" t="s">
        <v>927</v>
      </c>
      <c r="Q81" s="4" t="s">
        <v>924</v>
      </c>
      <c r="R81" s="9" t="s">
        <v>928</v>
      </c>
      <c r="S81" s="10" t="s">
        <v>929</v>
      </c>
      <c r="T81" s="41">
        <v>44677</v>
      </c>
      <c r="U81" s="41">
        <v>44680</v>
      </c>
      <c r="V81" s="41">
        <v>44910</v>
      </c>
      <c r="W81" s="13">
        <v>25000000</v>
      </c>
      <c r="X81" s="11">
        <v>0</v>
      </c>
      <c r="Y81" s="14">
        <f t="shared" si="5"/>
        <v>25000000</v>
      </c>
      <c r="Z81" s="11">
        <v>12500000</v>
      </c>
      <c r="AA81" s="14">
        <f t="shared" si="3"/>
        <v>37500000</v>
      </c>
      <c r="AB81" s="12">
        <v>0</v>
      </c>
      <c r="AC81" s="14">
        <f t="shared" si="4"/>
        <v>37500000</v>
      </c>
      <c r="AD81" s="16" t="s">
        <v>28</v>
      </c>
      <c r="AE81" s="15" t="s">
        <v>930</v>
      </c>
      <c r="AF81" s="17">
        <v>860006626</v>
      </c>
      <c r="AG81" s="17">
        <v>8</v>
      </c>
      <c r="AH81" s="15" t="s">
        <v>931</v>
      </c>
      <c r="AI81" s="17">
        <v>3213110357</v>
      </c>
      <c r="AJ81" s="36" t="s">
        <v>932</v>
      </c>
      <c r="AK81" s="44" t="s">
        <v>11</v>
      </c>
    </row>
    <row r="82" spans="1:383" ht="61.5" customHeight="1" x14ac:dyDescent="0.25">
      <c r="A82" s="40">
        <v>1</v>
      </c>
      <c r="B82" s="40"/>
      <c r="C82" s="38"/>
      <c r="D82" s="40"/>
      <c r="E82" s="40"/>
      <c r="F82" s="18"/>
      <c r="G82" s="18"/>
      <c r="H82" s="18">
        <v>1</v>
      </c>
      <c r="I82" s="18"/>
      <c r="J82" s="18"/>
      <c r="K82" s="18"/>
      <c r="L82" s="18"/>
      <c r="M82" s="6" t="s">
        <v>934</v>
      </c>
      <c r="N82" s="7" t="s">
        <v>143</v>
      </c>
      <c r="O82" s="1" t="s">
        <v>935</v>
      </c>
      <c r="P82" s="8" t="s">
        <v>936</v>
      </c>
      <c r="Q82" s="4" t="s">
        <v>933</v>
      </c>
      <c r="R82" s="9" t="s">
        <v>937</v>
      </c>
      <c r="S82" s="10" t="s">
        <v>938</v>
      </c>
      <c r="T82" s="41">
        <v>44676</v>
      </c>
      <c r="U82" s="41">
        <v>44679</v>
      </c>
      <c r="V82" s="41">
        <v>44910</v>
      </c>
      <c r="W82" s="13">
        <v>45000000</v>
      </c>
      <c r="X82" s="11">
        <v>0</v>
      </c>
      <c r="Y82" s="14">
        <f t="shared" si="5"/>
        <v>45000000</v>
      </c>
      <c r="Z82" s="11">
        <v>0</v>
      </c>
      <c r="AA82" s="14">
        <f t="shared" si="3"/>
        <v>45000000</v>
      </c>
      <c r="AB82" s="12">
        <v>0</v>
      </c>
      <c r="AC82" s="14">
        <f t="shared" si="4"/>
        <v>45000000</v>
      </c>
      <c r="AD82" s="16" t="s">
        <v>57</v>
      </c>
      <c r="AE82" s="15" t="s">
        <v>106</v>
      </c>
      <c r="AF82" s="17">
        <v>900574975</v>
      </c>
      <c r="AG82" s="17">
        <v>3</v>
      </c>
      <c r="AH82" s="15" t="s">
        <v>939</v>
      </c>
      <c r="AI82" s="17">
        <v>5548472</v>
      </c>
      <c r="AJ82" s="36" t="s">
        <v>940</v>
      </c>
      <c r="AK82" s="44" t="s">
        <v>25</v>
      </c>
    </row>
    <row r="83" spans="1:383" s="30" customFormat="1" ht="62.25" customHeight="1" x14ac:dyDescent="0.25">
      <c r="A83" s="40"/>
      <c r="B83" s="40"/>
      <c r="C83" s="38">
        <v>1</v>
      </c>
      <c r="D83" s="40"/>
      <c r="E83" s="40"/>
      <c r="F83" s="20"/>
      <c r="G83" s="20"/>
      <c r="H83" s="20">
        <v>1</v>
      </c>
      <c r="I83" s="20"/>
      <c r="J83" s="20"/>
      <c r="K83" s="20"/>
      <c r="L83" s="20"/>
      <c r="M83" s="22" t="s">
        <v>942</v>
      </c>
      <c r="N83" s="23" t="s">
        <v>143</v>
      </c>
      <c r="O83" s="2" t="s">
        <v>943</v>
      </c>
      <c r="P83" s="24" t="s">
        <v>944</v>
      </c>
      <c r="Q83" s="21" t="s">
        <v>941</v>
      </c>
      <c r="R83" s="22" t="s">
        <v>945</v>
      </c>
      <c r="S83" s="25" t="s">
        <v>946</v>
      </c>
      <c r="T83" s="41">
        <v>44673</v>
      </c>
      <c r="U83" s="41">
        <v>44683</v>
      </c>
      <c r="V83" s="41">
        <v>44910</v>
      </c>
      <c r="W83" s="26">
        <v>31632580</v>
      </c>
      <c r="X83" s="11">
        <v>0</v>
      </c>
      <c r="Y83" s="14">
        <f t="shared" si="5"/>
        <v>31632580</v>
      </c>
      <c r="Z83" s="11">
        <v>0</v>
      </c>
      <c r="AA83" s="14">
        <f t="shared" si="3"/>
        <v>31632580</v>
      </c>
      <c r="AB83" s="12">
        <v>0</v>
      </c>
      <c r="AC83" s="14">
        <f t="shared" si="4"/>
        <v>31632580</v>
      </c>
      <c r="AD83" s="28" t="s">
        <v>479</v>
      </c>
      <c r="AE83" s="27" t="s">
        <v>271</v>
      </c>
      <c r="AF83" s="29">
        <v>900023598</v>
      </c>
      <c r="AG83" s="29">
        <v>6</v>
      </c>
      <c r="AH83" s="27" t="s">
        <v>947</v>
      </c>
      <c r="AI83" s="29">
        <v>6711779</v>
      </c>
      <c r="AJ83" s="37" t="s">
        <v>272</v>
      </c>
      <c r="AK83" s="47" t="s">
        <v>18</v>
      </c>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c r="IL83" s="42"/>
      <c r="IM83" s="42"/>
      <c r="IN83" s="42"/>
      <c r="IO83" s="42"/>
      <c r="IP83" s="42"/>
      <c r="IQ83" s="42"/>
      <c r="IR83" s="42"/>
      <c r="IS83" s="42"/>
      <c r="IT83" s="42"/>
      <c r="IU83" s="42"/>
      <c r="IV83" s="42"/>
      <c r="IW83" s="42"/>
      <c r="IX83" s="42"/>
      <c r="IY83" s="42"/>
      <c r="IZ83" s="42"/>
      <c r="JA83" s="42"/>
      <c r="JB83" s="42"/>
      <c r="JC83" s="42"/>
      <c r="JD83" s="42"/>
      <c r="JE83" s="42"/>
      <c r="JF83" s="42"/>
      <c r="JG83" s="42"/>
      <c r="JH83" s="42"/>
      <c r="JI83" s="42"/>
      <c r="JJ83" s="42"/>
      <c r="JK83" s="42"/>
      <c r="JL83" s="42"/>
      <c r="JM83" s="42"/>
      <c r="JN83" s="42"/>
      <c r="JO83" s="42"/>
      <c r="JP83" s="42"/>
      <c r="JQ83" s="42"/>
      <c r="JR83" s="42"/>
      <c r="JS83" s="42"/>
      <c r="JT83" s="42"/>
      <c r="JU83" s="42"/>
      <c r="JV83" s="42"/>
      <c r="JW83" s="42"/>
      <c r="JX83" s="42"/>
      <c r="JY83" s="42"/>
      <c r="JZ83" s="42"/>
      <c r="KA83" s="42"/>
      <c r="KB83" s="42"/>
      <c r="KC83" s="42"/>
      <c r="KD83" s="42"/>
      <c r="KE83" s="42"/>
      <c r="KF83" s="42"/>
      <c r="KG83" s="42"/>
      <c r="KH83" s="42"/>
      <c r="KI83" s="42"/>
      <c r="KJ83" s="42"/>
      <c r="KK83" s="42"/>
      <c r="KL83" s="42"/>
      <c r="KM83" s="42"/>
      <c r="KN83" s="42"/>
      <c r="KO83" s="42"/>
      <c r="KP83" s="42"/>
      <c r="KQ83" s="42"/>
      <c r="KR83" s="42"/>
      <c r="KS83" s="42"/>
      <c r="KT83" s="42"/>
      <c r="KU83" s="42"/>
      <c r="KV83" s="42"/>
      <c r="KW83" s="42"/>
      <c r="KX83" s="42"/>
      <c r="KY83" s="42"/>
      <c r="KZ83" s="42"/>
      <c r="LA83" s="42"/>
      <c r="LB83" s="42"/>
      <c r="LC83" s="42"/>
      <c r="LD83" s="42"/>
      <c r="LE83" s="42"/>
      <c r="LF83" s="42"/>
      <c r="LG83" s="42"/>
      <c r="LH83" s="42"/>
      <c r="LI83" s="42"/>
      <c r="LJ83" s="42"/>
      <c r="LK83" s="42"/>
      <c r="LL83" s="42"/>
      <c r="LM83" s="42"/>
      <c r="LN83" s="42"/>
      <c r="LO83" s="42"/>
      <c r="LP83" s="42"/>
      <c r="LQ83" s="42"/>
      <c r="LR83" s="42"/>
      <c r="LS83" s="42"/>
      <c r="LT83" s="42"/>
      <c r="LU83" s="42"/>
      <c r="LV83" s="42"/>
      <c r="LW83" s="42"/>
      <c r="LX83" s="42"/>
      <c r="LY83" s="42"/>
      <c r="LZ83" s="42"/>
      <c r="MA83" s="42"/>
      <c r="MB83" s="42"/>
      <c r="MC83" s="42"/>
      <c r="MD83" s="42"/>
      <c r="ME83" s="42"/>
      <c r="MF83" s="42"/>
      <c r="MG83" s="42"/>
      <c r="MH83" s="42"/>
      <c r="MI83" s="42"/>
      <c r="MJ83" s="42"/>
      <c r="MK83" s="42"/>
      <c r="ML83" s="42"/>
      <c r="MM83" s="42"/>
      <c r="MN83" s="42"/>
      <c r="MO83" s="42"/>
      <c r="MP83" s="42"/>
      <c r="MQ83" s="42"/>
      <c r="MR83" s="42"/>
      <c r="MS83" s="42"/>
      <c r="MT83" s="42"/>
      <c r="MU83" s="42"/>
      <c r="MV83" s="42"/>
      <c r="MW83" s="42"/>
      <c r="MX83" s="42"/>
      <c r="MY83" s="42"/>
      <c r="MZ83" s="42"/>
      <c r="NA83" s="42"/>
      <c r="NB83" s="42"/>
      <c r="NC83" s="42"/>
      <c r="ND83" s="42"/>
      <c r="NE83" s="42"/>
      <c r="NF83" s="42"/>
      <c r="NG83" s="42"/>
      <c r="NH83" s="42"/>
      <c r="NI83" s="42"/>
      <c r="NJ83" s="42"/>
      <c r="NK83" s="42"/>
      <c r="NL83" s="42"/>
      <c r="NM83" s="42"/>
      <c r="NN83" s="42"/>
      <c r="NO83" s="42"/>
      <c r="NP83" s="42"/>
      <c r="NQ83" s="42"/>
      <c r="NR83" s="42"/>
      <c r="NS83" s="42"/>
    </row>
    <row r="84" spans="1:383" s="30" customFormat="1" ht="81" x14ac:dyDescent="0.25">
      <c r="A84" s="40"/>
      <c r="B84" s="40">
        <v>1</v>
      </c>
      <c r="C84" s="38"/>
      <c r="D84" s="40"/>
      <c r="E84" s="40"/>
      <c r="F84" s="20"/>
      <c r="G84" s="20"/>
      <c r="H84" s="20"/>
      <c r="I84" s="20">
        <v>1</v>
      </c>
      <c r="J84" s="20"/>
      <c r="K84" s="20"/>
      <c r="L84" s="20"/>
      <c r="M84" s="22" t="s">
        <v>949</v>
      </c>
      <c r="N84" s="23" t="s">
        <v>143</v>
      </c>
      <c r="O84" s="2" t="s">
        <v>950</v>
      </c>
      <c r="P84" s="24" t="s">
        <v>951</v>
      </c>
      <c r="Q84" s="21" t="s">
        <v>948</v>
      </c>
      <c r="R84" s="22" t="s">
        <v>952</v>
      </c>
      <c r="S84" s="25" t="s">
        <v>953</v>
      </c>
      <c r="T84" s="41">
        <v>44676</v>
      </c>
      <c r="U84" s="41">
        <v>44687</v>
      </c>
      <c r="V84" s="41">
        <v>44910</v>
      </c>
      <c r="W84" s="26">
        <v>3218930</v>
      </c>
      <c r="X84" s="11">
        <v>0</v>
      </c>
      <c r="Y84" s="14">
        <f t="shared" si="5"/>
        <v>3218930</v>
      </c>
      <c r="Z84" s="11">
        <v>0</v>
      </c>
      <c r="AA84" s="14">
        <f t="shared" si="3"/>
        <v>3218930</v>
      </c>
      <c r="AB84" s="12">
        <v>0</v>
      </c>
      <c r="AC84" s="14">
        <f t="shared" si="4"/>
        <v>3218930</v>
      </c>
      <c r="AD84" s="28" t="s">
        <v>954</v>
      </c>
      <c r="AE84" s="27" t="s">
        <v>170</v>
      </c>
      <c r="AF84" s="29">
        <v>830131869</v>
      </c>
      <c r="AG84" s="29">
        <v>6</v>
      </c>
      <c r="AH84" s="27" t="s">
        <v>280</v>
      </c>
      <c r="AI84" s="29">
        <v>5334444</v>
      </c>
      <c r="AJ84" s="37" t="s">
        <v>281</v>
      </c>
      <c r="AK84" s="47" t="s">
        <v>11</v>
      </c>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c r="IL84" s="42"/>
      <c r="IM84" s="42"/>
      <c r="IN84" s="42"/>
      <c r="IO84" s="42"/>
      <c r="IP84" s="42"/>
      <c r="IQ84" s="42"/>
      <c r="IR84" s="42"/>
      <c r="IS84" s="42"/>
      <c r="IT84" s="42"/>
      <c r="IU84" s="42"/>
      <c r="IV84" s="42"/>
      <c r="IW84" s="42"/>
      <c r="IX84" s="42"/>
      <c r="IY84" s="42"/>
      <c r="IZ84" s="42"/>
      <c r="JA84" s="42"/>
      <c r="JB84" s="42"/>
      <c r="JC84" s="42"/>
      <c r="JD84" s="42"/>
      <c r="JE84" s="42"/>
      <c r="JF84" s="42"/>
      <c r="JG84" s="42"/>
      <c r="JH84" s="42"/>
      <c r="JI84" s="42"/>
      <c r="JJ84" s="42"/>
      <c r="JK84" s="42"/>
      <c r="JL84" s="42"/>
      <c r="JM84" s="42"/>
      <c r="JN84" s="42"/>
      <c r="JO84" s="42"/>
      <c r="JP84" s="42"/>
      <c r="JQ84" s="42"/>
      <c r="JR84" s="42"/>
      <c r="JS84" s="42"/>
      <c r="JT84" s="42"/>
      <c r="JU84" s="42"/>
      <c r="JV84" s="42"/>
      <c r="JW84" s="42"/>
      <c r="JX84" s="42"/>
      <c r="JY84" s="42"/>
      <c r="JZ84" s="42"/>
      <c r="KA84" s="42"/>
      <c r="KB84" s="42"/>
      <c r="KC84" s="42"/>
      <c r="KD84" s="42"/>
      <c r="KE84" s="42"/>
      <c r="KF84" s="42"/>
      <c r="KG84" s="42"/>
      <c r="KH84" s="42"/>
      <c r="KI84" s="42"/>
      <c r="KJ84" s="42"/>
      <c r="KK84" s="42"/>
      <c r="KL84" s="42"/>
      <c r="KM84" s="42"/>
      <c r="KN84" s="42"/>
      <c r="KO84" s="42"/>
      <c r="KP84" s="42"/>
      <c r="KQ84" s="42"/>
      <c r="KR84" s="42"/>
      <c r="KS84" s="42"/>
      <c r="KT84" s="42"/>
      <c r="KU84" s="42"/>
      <c r="KV84" s="42"/>
      <c r="KW84" s="42"/>
      <c r="KX84" s="42"/>
      <c r="KY84" s="42"/>
      <c r="KZ84" s="42"/>
      <c r="LA84" s="42"/>
      <c r="LB84" s="42"/>
      <c r="LC84" s="42"/>
      <c r="LD84" s="42"/>
      <c r="LE84" s="42"/>
      <c r="LF84" s="42"/>
      <c r="LG84" s="42"/>
      <c r="LH84" s="42"/>
      <c r="LI84" s="42"/>
      <c r="LJ84" s="42"/>
      <c r="LK84" s="42"/>
      <c r="LL84" s="42"/>
      <c r="LM84" s="42"/>
      <c r="LN84" s="42"/>
      <c r="LO84" s="42"/>
      <c r="LP84" s="42"/>
      <c r="LQ84" s="42"/>
      <c r="LR84" s="42"/>
      <c r="LS84" s="42"/>
      <c r="LT84" s="42"/>
      <c r="LU84" s="42"/>
      <c r="LV84" s="42"/>
      <c r="LW84" s="42"/>
      <c r="LX84" s="42"/>
      <c r="LY84" s="42"/>
      <c r="LZ84" s="42"/>
      <c r="MA84" s="42"/>
      <c r="MB84" s="42"/>
      <c r="MC84" s="42"/>
      <c r="MD84" s="42"/>
      <c r="ME84" s="42"/>
      <c r="MF84" s="42"/>
      <c r="MG84" s="42"/>
      <c r="MH84" s="42"/>
      <c r="MI84" s="42"/>
      <c r="MJ84" s="42"/>
      <c r="MK84" s="42"/>
      <c r="ML84" s="42"/>
      <c r="MM84" s="42"/>
      <c r="MN84" s="42"/>
      <c r="MO84" s="42"/>
      <c r="MP84" s="42"/>
      <c r="MQ84" s="42"/>
      <c r="MR84" s="42"/>
      <c r="MS84" s="42"/>
      <c r="MT84" s="42"/>
      <c r="MU84" s="42"/>
      <c r="MV84" s="42"/>
      <c r="MW84" s="42"/>
      <c r="MX84" s="42"/>
      <c r="MY84" s="42"/>
      <c r="MZ84" s="42"/>
      <c r="NA84" s="42"/>
      <c r="NB84" s="42"/>
      <c r="NC84" s="42"/>
      <c r="ND84" s="42"/>
      <c r="NE84" s="42"/>
      <c r="NF84" s="42"/>
      <c r="NG84" s="42"/>
      <c r="NH84" s="42"/>
      <c r="NI84" s="42"/>
      <c r="NJ84" s="42"/>
      <c r="NK84" s="42"/>
      <c r="NL84" s="42"/>
      <c r="NM84" s="42"/>
      <c r="NN84" s="42"/>
      <c r="NO84" s="42"/>
      <c r="NP84" s="42"/>
      <c r="NQ84" s="42"/>
      <c r="NR84" s="42"/>
      <c r="NS84" s="42"/>
    </row>
    <row r="85" spans="1:383" s="30" customFormat="1" ht="81" x14ac:dyDescent="0.25">
      <c r="A85" s="40"/>
      <c r="B85" s="40"/>
      <c r="C85" s="38">
        <v>1</v>
      </c>
      <c r="D85" s="40"/>
      <c r="E85" s="40"/>
      <c r="F85" s="20"/>
      <c r="G85" s="20"/>
      <c r="H85" s="20">
        <v>1</v>
      </c>
      <c r="I85" s="20"/>
      <c r="J85" s="20"/>
      <c r="K85" s="20"/>
      <c r="L85" s="20"/>
      <c r="M85" s="22" t="s">
        <v>955</v>
      </c>
      <c r="N85" s="23" t="s">
        <v>143</v>
      </c>
      <c r="O85" s="2" t="s">
        <v>956</v>
      </c>
      <c r="P85" s="24" t="s">
        <v>957</v>
      </c>
      <c r="Q85" s="21" t="s">
        <v>1417</v>
      </c>
      <c r="R85" s="22" t="s">
        <v>958</v>
      </c>
      <c r="S85" s="25" t="s">
        <v>959</v>
      </c>
      <c r="T85" s="41">
        <v>44676</v>
      </c>
      <c r="U85" s="41">
        <v>44686</v>
      </c>
      <c r="V85" s="41">
        <v>44848</v>
      </c>
      <c r="W85" s="26">
        <v>65000000</v>
      </c>
      <c r="X85" s="11">
        <v>0</v>
      </c>
      <c r="Y85" s="14">
        <f t="shared" si="5"/>
        <v>65000000</v>
      </c>
      <c r="Z85" s="11">
        <v>32500000</v>
      </c>
      <c r="AA85" s="14">
        <f t="shared" si="3"/>
        <v>97500000</v>
      </c>
      <c r="AB85" s="12">
        <v>0</v>
      </c>
      <c r="AC85" s="14">
        <f t="shared" si="4"/>
        <v>97500000</v>
      </c>
      <c r="AD85" s="28" t="s">
        <v>156</v>
      </c>
      <c r="AE85" s="27" t="s">
        <v>960</v>
      </c>
      <c r="AF85" s="29">
        <v>860518574</v>
      </c>
      <c r="AG85" s="29">
        <v>0</v>
      </c>
      <c r="AH85" s="27" t="s">
        <v>499</v>
      </c>
      <c r="AI85" s="29">
        <v>6108824</v>
      </c>
      <c r="AJ85" s="37" t="s">
        <v>961</v>
      </c>
      <c r="AK85" s="47" t="s">
        <v>11</v>
      </c>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c r="IL85" s="42"/>
      <c r="IM85" s="42"/>
      <c r="IN85" s="42"/>
      <c r="IO85" s="42"/>
      <c r="IP85" s="42"/>
      <c r="IQ85" s="42"/>
      <c r="IR85" s="42"/>
      <c r="IS85" s="42"/>
      <c r="IT85" s="42"/>
      <c r="IU85" s="42"/>
      <c r="IV85" s="42"/>
      <c r="IW85" s="42"/>
      <c r="IX85" s="42"/>
      <c r="IY85" s="42"/>
      <c r="IZ85" s="42"/>
      <c r="JA85" s="42"/>
      <c r="JB85" s="42"/>
      <c r="JC85" s="42"/>
      <c r="JD85" s="42"/>
      <c r="JE85" s="42"/>
      <c r="JF85" s="42"/>
      <c r="JG85" s="42"/>
      <c r="JH85" s="42"/>
      <c r="JI85" s="42"/>
      <c r="JJ85" s="42"/>
      <c r="JK85" s="42"/>
      <c r="JL85" s="42"/>
      <c r="JM85" s="42"/>
      <c r="JN85" s="42"/>
      <c r="JO85" s="42"/>
      <c r="JP85" s="42"/>
      <c r="JQ85" s="42"/>
      <c r="JR85" s="42"/>
      <c r="JS85" s="42"/>
      <c r="JT85" s="42"/>
      <c r="JU85" s="42"/>
      <c r="JV85" s="42"/>
      <c r="JW85" s="42"/>
      <c r="JX85" s="42"/>
      <c r="JY85" s="42"/>
      <c r="JZ85" s="42"/>
      <c r="KA85" s="42"/>
      <c r="KB85" s="42"/>
      <c r="KC85" s="42"/>
      <c r="KD85" s="42"/>
      <c r="KE85" s="42"/>
      <c r="KF85" s="42"/>
      <c r="KG85" s="42"/>
      <c r="KH85" s="42"/>
      <c r="KI85" s="42"/>
      <c r="KJ85" s="42"/>
      <c r="KK85" s="42"/>
      <c r="KL85" s="42"/>
      <c r="KM85" s="42"/>
      <c r="KN85" s="42"/>
      <c r="KO85" s="42"/>
      <c r="KP85" s="42"/>
      <c r="KQ85" s="42"/>
      <c r="KR85" s="42"/>
      <c r="KS85" s="42"/>
      <c r="KT85" s="42"/>
      <c r="KU85" s="42"/>
      <c r="KV85" s="42"/>
      <c r="KW85" s="42"/>
      <c r="KX85" s="42"/>
      <c r="KY85" s="42"/>
      <c r="KZ85" s="42"/>
      <c r="LA85" s="42"/>
      <c r="LB85" s="42"/>
      <c r="LC85" s="42"/>
      <c r="LD85" s="42"/>
      <c r="LE85" s="42"/>
      <c r="LF85" s="42"/>
      <c r="LG85" s="42"/>
      <c r="LH85" s="42"/>
      <c r="LI85" s="42"/>
      <c r="LJ85" s="42"/>
      <c r="LK85" s="42"/>
      <c r="LL85" s="42"/>
      <c r="LM85" s="42"/>
      <c r="LN85" s="42"/>
      <c r="LO85" s="42"/>
      <c r="LP85" s="42"/>
      <c r="LQ85" s="42"/>
      <c r="LR85" s="42"/>
      <c r="LS85" s="42"/>
      <c r="LT85" s="42"/>
      <c r="LU85" s="42"/>
      <c r="LV85" s="42"/>
      <c r="LW85" s="42"/>
      <c r="LX85" s="42"/>
      <c r="LY85" s="42"/>
      <c r="LZ85" s="42"/>
      <c r="MA85" s="42"/>
      <c r="MB85" s="42"/>
      <c r="MC85" s="42"/>
      <c r="MD85" s="42"/>
      <c r="ME85" s="42"/>
      <c r="MF85" s="42"/>
      <c r="MG85" s="42"/>
      <c r="MH85" s="42"/>
      <c r="MI85" s="42"/>
      <c r="MJ85" s="42"/>
      <c r="MK85" s="42"/>
      <c r="ML85" s="42"/>
      <c r="MM85" s="42"/>
      <c r="MN85" s="42"/>
      <c r="MO85" s="42"/>
      <c r="MP85" s="42"/>
      <c r="MQ85" s="42"/>
      <c r="MR85" s="42"/>
      <c r="MS85" s="42"/>
      <c r="MT85" s="42"/>
      <c r="MU85" s="42"/>
      <c r="MV85" s="42"/>
      <c r="MW85" s="42"/>
      <c r="MX85" s="42"/>
      <c r="MY85" s="42"/>
      <c r="MZ85" s="42"/>
      <c r="NA85" s="42"/>
      <c r="NB85" s="42"/>
      <c r="NC85" s="42"/>
      <c r="ND85" s="42"/>
      <c r="NE85" s="42"/>
      <c r="NF85" s="42"/>
      <c r="NG85" s="42"/>
      <c r="NH85" s="42"/>
      <c r="NI85" s="42"/>
      <c r="NJ85" s="42"/>
      <c r="NK85" s="42"/>
      <c r="NL85" s="42"/>
      <c r="NM85" s="42"/>
      <c r="NN85" s="42"/>
      <c r="NO85" s="42"/>
      <c r="NP85" s="42"/>
      <c r="NQ85" s="42"/>
      <c r="NR85" s="42"/>
      <c r="NS85" s="42"/>
    </row>
    <row r="86" spans="1:383" s="30" customFormat="1" ht="81" x14ac:dyDescent="0.25">
      <c r="A86" s="40">
        <v>1</v>
      </c>
      <c r="B86" s="40"/>
      <c r="C86" s="38"/>
      <c r="D86" s="40"/>
      <c r="E86" s="40"/>
      <c r="F86" s="20"/>
      <c r="G86" s="20"/>
      <c r="H86" s="20">
        <v>1</v>
      </c>
      <c r="I86" s="20"/>
      <c r="J86" s="20"/>
      <c r="K86" s="20"/>
      <c r="L86" s="20"/>
      <c r="M86" s="22" t="s">
        <v>963</v>
      </c>
      <c r="N86" s="23" t="s">
        <v>143</v>
      </c>
      <c r="O86" s="2" t="s">
        <v>964</v>
      </c>
      <c r="P86" s="24" t="s">
        <v>965</v>
      </c>
      <c r="Q86" s="21" t="s">
        <v>962</v>
      </c>
      <c r="R86" s="22" t="s">
        <v>966</v>
      </c>
      <c r="S86" s="25" t="s">
        <v>967</v>
      </c>
      <c r="T86" s="41">
        <v>44677</v>
      </c>
      <c r="U86" s="41">
        <v>44684</v>
      </c>
      <c r="V86" s="41">
        <v>44880</v>
      </c>
      <c r="W86" s="26">
        <v>65000000</v>
      </c>
      <c r="X86" s="11">
        <v>0</v>
      </c>
      <c r="Y86" s="14">
        <f t="shared" si="5"/>
        <v>65000000</v>
      </c>
      <c r="Z86" s="11">
        <v>0</v>
      </c>
      <c r="AA86" s="14">
        <f t="shared" si="3"/>
        <v>65000000</v>
      </c>
      <c r="AB86" s="12">
        <v>0</v>
      </c>
      <c r="AC86" s="14">
        <f t="shared" si="4"/>
        <v>65000000</v>
      </c>
      <c r="AD86" s="28" t="s">
        <v>155</v>
      </c>
      <c r="AE86" s="27" t="s">
        <v>54</v>
      </c>
      <c r="AF86" s="29">
        <v>830055758</v>
      </c>
      <c r="AG86" s="29">
        <v>1</v>
      </c>
      <c r="AH86" s="27" t="s">
        <v>221</v>
      </c>
      <c r="AI86" s="29">
        <v>6114015</v>
      </c>
      <c r="AJ86" s="37" t="s">
        <v>55</v>
      </c>
      <c r="AK86" s="47" t="s">
        <v>11</v>
      </c>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c r="IL86" s="42"/>
      <c r="IM86" s="42"/>
      <c r="IN86" s="42"/>
      <c r="IO86" s="42"/>
      <c r="IP86" s="42"/>
      <c r="IQ86" s="42"/>
      <c r="IR86" s="42"/>
      <c r="IS86" s="42"/>
      <c r="IT86" s="42"/>
      <c r="IU86" s="42"/>
      <c r="IV86" s="42"/>
      <c r="IW86" s="42"/>
      <c r="IX86" s="42"/>
      <c r="IY86" s="42"/>
      <c r="IZ86" s="42"/>
      <c r="JA86" s="42"/>
      <c r="JB86" s="42"/>
      <c r="JC86" s="42"/>
      <c r="JD86" s="42"/>
      <c r="JE86" s="42"/>
      <c r="JF86" s="42"/>
      <c r="JG86" s="42"/>
      <c r="JH86" s="42"/>
      <c r="JI86" s="42"/>
      <c r="JJ86" s="42"/>
      <c r="JK86" s="42"/>
      <c r="JL86" s="42"/>
      <c r="JM86" s="42"/>
      <c r="JN86" s="42"/>
      <c r="JO86" s="42"/>
      <c r="JP86" s="42"/>
      <c r="JQ86" s="42"/>
      <c r="JR86" s="42"/>
      <c r="JS86" s="42"/>
      <c r="JT86" s="42"/>
      <c r="JU86" s="42"/>
      <c r="JV86" s="42"/>
      <c r="JW86" s="42"/>
      <c r="JX86" s="42"/>
      <c r="JY86" s="42"/>
      <c r="JZ86" s="42"/>
      <c r="KA86" s="42"/>
      <c r="KB86" s="42"/>
      <c r="KC86" s="42"/>
      <c r="KD86" s="42"/>
      <c r="KE86" s="42"/>
      <c r="KF86" s="42"/>
      <c r="KG86" s="42"/>
      <c r="KH86" s="42"/>
      <c r="KI86" s="42"/>
      <c r="KJ86" s="42"/>
      <c r="KK86" s="42"/>
      <c r="KL86" s="42"/>
      <c r="KM86" s="42"/>
      <c r="KN86" s="42"/>
      <c r="KO86" s="42"/>
      <c r="KP86" s="42"/>
      <c r="KQ86" s="42"/>
      <c r="KR86" s="42"/>
      <c r="KS86" s="42"/>
      <c r="KT86" s="42"/>
      <c r="KU86" s="42"/>
      <c r="KV86" s="42"/>
      <c r="KW86" s="42"/>
      <c r="KX86" s="42"/>
      <c r="KY86" s="42"/>
      <c r="KZ86" s="42"/>
      <c r="LA86" s="42"/>
      <c r="LB86" s="42"/>
      <c r="LC86" s="42"/>
      <c r="LD86" s="42"/>
      <c r="LE86" s="42"/>
      <c r="LF86" s="42"/>
      <c r="LG86" s="42"/>
      <c r="LH86" s="42"/>
      <c r="LI86" s="42"/>
      <c r="LJ86" s="42"/>
      <c r="LK86" s="42"/>
      <c r="LL86" s="42"/>
      <c r="LM86" s="42"/>
      <c r="LN86" s="42"/>
      <c r="LO86" s="42"/>
      <c r="LP86" s="42"/>
      <c r="LQ86" s="42"/>
      <c r="LR86" s="42"/>
      <c r="LS86" s="42"/>
      <c r="LT86" s="42"/>
      <c r="LU86" s="42"/>
      <c r="LV86" s="42"/>
      <c r="LW86" s="42"/>
      <c r="LX86" s="42"/>
      <c r="LY86" s="42"/>
      <c r="LZ86" s="42"/>
      <c r="MA86" s="42"/>
      <c r="MB86" s="42"/>
      <c r="MC86" s="42"/>
      <c r="MD86" s="42"/>
      <c r="ME86" s="42"/>
      <c r="MF86" s="42"/>
      <c r="MG86" s="42"/>
      <c r="MH86" s="42"/>
      <c r="MI86" s="42"/>
      <c r="MJ86" s="42"/>
      <c r="MK86" s="42"/>
      <c r="ML86" s="42"/>
      <c r="MM86" s="42"/>
      <c r="MN86" s="42"/>
      <c r="MO86" s="42"/>
      <c r="MP86" s="42"/>
      <c r="MQ86" s="42"/>
      <c r="MR86" s="42"/>
      <c r="MS86" s="42"/>
      <c r="MT86" s="42"/>
      <c r="MU86" s="42"/>
      <c r="MV86" s="42"/>
      <c r="MW86" s="42"/>
      <c r="MX86" s="42"/>
      <c r="MY86" s="42"/>
      <c r="MZ86" s="42"/>
      <c r="NA86" s="42"/>
      <c r="NB86" s="42"/>
      <c r="NC86" s="42"/>
      <c r="ND86" s="42"/>
      <c r="NE86" s="42"/>
      <c r="NF86" s="42"/>
      <c r="NG86" s="42"/>
      <c r="NH86" s="42"/>
      <c r="NI86" s="42"/>
      <c r="NJ86" s="42"/>
      <c r="NK86" s="42"/>
      <c r="NL86" s="42"/>
      <c r="NM86" s="42"/>
      <c r="NN86" s="42"/>
      <c r="NO86" s="42"/>
      <c r="NP86" s="42"/>
      <c r="NQ86" s="42"/>
      <c r="NR86" s="42"/>
      <c r="NS86" s="42"/>
    </row>
    <row r="87" spans="1:383" s="30" customFormat="1" ht="81" x14ac:dyDescent="0.25">
      <c r="A87" s="40">
        <v>1</v>
      </c>
      <c r="B87" s="40"/>
      <c r="C87" s="38"/>
      <c r="D87" s="40"/>
      <c r="E87" s="40"/>
      <c r="F87" s="20">
        <v>1</v>
      </c>
      <c r="G87" s="20"/>
      <c r="H87" s="20"/>
      <c r="I87" s="20"/>
      <c r="J87" s="20"/>
      <c r="K87" s="20"/>
      <c r="L87" s="20"/>
      <c r="M87" s="22" t="s">
        <v>634</v>
      </c>
      <c r="N87" s="23" t="s">
        <v>143</v>
      </c>
      <c r="O87" s="2" t="s">
        <v>969</v>
      </c>
      <c r="P87" s="24" t="s">
        <v>970</v>
      </c>
      <c r="Q87" s="21" t="s">
        <v>968</v>
      </c>
      <c r="R87" s="22" t="s">
        <v>971</v>
      </c>
      <c r="S87" s="25" t="s">
        <v>972</v>
      </c>
      <c r="T87" s="41">
        <v>44677</v>
      </c>
      <c r="U87" s="41">
        <v>44693</v>
      </c>
      <c r="V87" s="41">
        <v>44910</v>
      </c>
      <c r="W87" s="26">
        <v>135000000</v>
      </c>
      <c r="X87" s="11">
        <v>0</v>
      </c>
      <c r="Y87" s="14">
        <f t="shared" si="5"/>
        <v>135000000</v>
      </c>
      <c r="Z87" s="11">
        <v>0</v>
      </c>
      <c r="AA87" s="14">
        <f t="shared" si="3"/>
        <v>135000000</v>
      </c>
      <c r="AB87" s="12">
        <v>0</v>
      </c>
      <c r="AC87" s="14">
        <f t="shared" si="4"/>
        <v>135000000</v>
      </c>
      <c r="AD87" s="28" t="s">
        <v>57</v>
      </c>
      <c r="AE87" s="27" t="s">
        <v>404</v>
      </c>
      <c r="AF87" s="29">
        <v>860019041</v>
      </c>
      <c r="AG87" s="29">
        <v>6</v>
      </c>
      <c r="AH87" s="27" t="s">
        <v>255</v>
      </c>
      <c r="AI87" s="29">
        <v>6544666</v>
      </c>
      <c r="AJ87" s="37" t="s">
        <v>40</v>
      </c>
      <c r="AK87" s="47" t="s">
        <v>11</v>
      </c>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c r="IL87" s="42"/>
      <c r="IM87" s="42"/>
      <c r="IN87" s="42"/>
      <c r="IO87" s="42"/>
      <c r="IP87" s="42"/>
      <c r="IQ87" s="42"/>
      <c r="IR87" s="42"/>
      <c r="IS87" s="42"/>
      <c r="IT87" s="42"/>
      <c r="IU87" s="42"/>
      <c r="IV87" s="42"/>
      <c r="IW87" s="42"/>
      <c r="IX87" s="42"/>
      <c r="IY87" s="42"/>
      <c r="IZ87" s="42"/>
      <c r="JA87" s="42"/>
      <c r="JB87" s="42"/>
      <c r="JC87" s="42"/>
      <c r="JD87" s="42"/>
      <c r="JE87" s="42"/>
      <c r="JF87" s="42"/>
      <c r="JG87" s="42"/>
      <c r="JH87" s="42"/>
      <c r="JI87" s="42"/>
      <c r="JJ87" s="42"/>
      <c r="JK87" s="42"/>
      <c r="JL87" s="42"/>
      <c r="JM87" s="42"/>
      <c r="JN87" s="42"/>
      <c r="JO87" s="42"/>
      <c r="JP87" s="42"/>
      <c r="JQ87" s="42"/>
      <c r="JR87" s="42"/>
      <c r="JS87" s="42"/>
      <c r="JT87" s="42"/>
      <c r="JU87" s="42"/>
      <c r="JV87" s="42"/>
      <c r="JW87" s="42"/>
      <c r="JX87" s="42"/>
      <c r="JY87" s="42"/>
      <c r="JZ87" s="42"/>
      <c r="KA87" s="42"/>
      <c r="KB87" s="42"/>
      <c r="KC87" s="42"/>
      <c r="KD87" s="42"/>
      <c r="KE87" s="42"/>
      <c r="KF87" s="42"/>
      <c r="KG87" s="42"/>
      <c r="KH87" s="42"/>
      <c r="KI87" s="42"/>
      <c r="KJ87" s="42"/>
      <c r="KK87" s="42"/>
      <c r="KL87" s="42"/>
      <c r="KM87" s="42"/>
      <c r="KN87" s="42"/>
      <c r="KO87" s="42"/>
      <c r="KP87" s="42"/>
      <c r="KQ87" s="42"/>
      <c r="KR87" s="42"/>
      <c r="KS87" s="42"/>
      <c r="KT87" s="42"/>
      <c r="KU87" s="42"/>
      <c r="KV87" s="42"/>
      <c r="KW87" s="42"/>
      <c r="KX87" s="42"/>
      <c r="KY87" s="42"/>
      <c r="KZ87" s="42"/>
      <c r="LA87" s="42"/>
      <c r="LB87" s="42"/>
      <c r="LC87" s="42"/>
      <c r="LD87" s="42"/>
      <c r="LE87" s="42"/>
      <c r="LF87" s="42"/>
      <c r="LG87" s="42"/>
      <c r="LH87" s="42"/>
      <c r="LI87" s="42"/>
      <c r="LJ87" s="42"/>
      <c r="LK87" s="42"/>
      <c r="LL87" s="42"/>
      <c r="LM87" s="42"/>
      <c r="LN87" s="42"/>
      <c r="LO87" s="42"/>
      <c r="LP87" s="42"/>
      <c r="LQ87" s="42"/>
      <c r="LR87" s="42"/>
      <c r="LS87" s="42"/>
      <c r="LT87" s="42"/>
      <c r="LU87" s="42"/>
      <c r="LV87" s="42"/>
      <c r="LW87" s="42"/>
      <c r="LX87" s="42"/>
      <c r="LY87" s="42"/>
      <c r="LZ87" s="42"/>
      <c r="MA87" s="42"/>
      <c r="MB87" s="42"/>
      <c r="MC87" s="42"/>
      <c r="MD87" s="42"/>
      <c r="ME87" s="42"/>
      <c r="MF87" s="42"/>
      <c r="MG87" s="42"/>
      <c r="MH87" s="42"/>
      <c r="MI87" s="42"/>
      <c r="MJ87" s="42"/>
      <c r="MK87" s="42"/>
      <c r="ML87" s="42"/>
      <c r="MM87" s="42"/>
      <c r="MN87" s="42"/>
      <c r="MO87" s="42"/>
      <c r="MP87" s="42"/>
      <c r="MQ87" s="42"/>
      <c r="MR87" s="42"/>
      <c r="MS87" s="42"/>
      <c r="MT87" s="42"/>
      <c r="MU87" s="42"/>
      <c r="MV87" s="42"/>
      <c r="MW87" s="42"/>
      <c r="MX87" s="42"/>
      <c r="MY87" s="42"/>
      <c r="MZ87" s="42"/>
      <c r="NA87" s="42"/>
      <c r="NB87" s="42"/>
      <c r="NC87" s="42"/>
      <c r="ND87" s="42"/>
      <c r="NE87" s="42"/>
      <c r="NF87" s="42"/>
      <c r="NG87" s="42"/>
      <c r="NH87" s="42"/>
      <c r="NI87" s="42"/>
      <c r="NJ87" s="42"/>
      <c r="NK87" s="42"/>
      <c r="NL87" s="42"/>
      <c r="NM87" s="42"/>
      <c r="NN87" s="42"/>
      <c r="NO87" s="42"/>
      <c r="NP87" s="42"/>
      <c r="NQ87" s="42"/>
      <c r="NR87" s="42"/>
      <c r="NS87" s="42"/>
    </row>
    <row r="88" spans="1:383" s="30" customFormat="1" ht="81" x14ac:dyDescent="0.25">
      <c r="A88" s="40"/>
      <c r="B88" s="40">
        <v>1</v>
      </c>
      <c r="C88" s="38"/>
      <c r="D88" s="40"/>
      <c r="E88" s="40"/>
      <c r="F88" s="20"/>
      <c r="G88" s="20"/>
      <c r="H88" s="20"/>
      <c r="I88" s="20">
        <v>1</v>
      </c>
      <c r="J88" s="20"/>
      <c r="K88" s="20"/>
      <c r="L88" s="20"/>
      <c r="M88" s="22" t="s">
        <v>677</v>
      </c>
      <c r="N88" s="23" t="s">
        <v>143</v>
      </c>
      <c r="O88" s="2" t="s">
        <v>974</v>
      </c>
      <c r="P88" s="24" t="s">
        <v>975</v>
      </c>
      <c r="Q88" s="21" t="s">
        <v>973</v>
      </c>
      <c r="R88" s="22" t="s">
        <v>976</v>
      </c>
      <c r="S88" s="25" t="s">
        <v>977</v>
      </c>
      <c r="T88" s="41">
        <v>44678</v>
      </c>
      <c r="U88" s="41">
        <v>44699</v>
      </c>
      <c r="V88" s="41">
        <v>44910</v>
      </c>
      <c r="W88" s="26">
        <v>640000000</v>
      </c>
      <c r="X88" s="11">
        <v>0</v>
      </c>
      <c r="Y88" s="14">
        <f t="shared" si="5"/>
        <v>640000000</v>
      </c>
      <c r="Z88" s="11">
        <v>0</v>
      </c>
      <c r="AA88" s="14">
        <f t="shared" si="3"/>
        <v>640000000</v>
      </c>
      <c r="AB88" s="12">
        <v>0</v>
      </c>
      <c r="AC88" s="14">
        <f t="shared" si="4"/>
        <v>640000000</v>
      </c>
      <c r="AD88" s="28" t="s">
        <v>57</v>
      </c>
      <c r="AE88" s="27" t="s">
        <v>496</v>
      </c>
      <c r="AF88" s="29">
        <v>900618831</v>
      </c>
      <c r="AG88" s="29">
        <v>2</v>
      </c>
      <c r="AH88" s="27" t="s">
        <v>978</v>
      </c>
      <c r="AI88" s="29">
        <v>7456572</v>
      </c>
      <c r="AJ88" s="37" t="s">
        <v>219</v>
      </c>
      <c r="AK88" s="47" t="s">
        <v>11</v>
      </c>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c r="IL88" s="42"/>
      <c r="IM88" s="42"/>
      <c r="IN88" s="42"/>
      <c r="IO88" s="42"/>
      <c r="IP88" s="42"/>
      <c r="IQ88" s="42"/>
      <c r="IR88" s="42"/>
      <c r="IS88" s="42"/>
      <c r="IT88" s="42"/>
      <c r="IU88" s="42"/>
      <c r="IV88" s="42"/>
      <c r="IW88" s="42"/>
      <c r="IX88" s="42"/>
      <c r="IY88" s="42"/>
      <c r="IZ88" s="42"/>
      <c r="JA88" s="42"/>
      <c r="JB88" s="42"/>
      <c r="JC88" s="42"/>
      <c r="JD88" s="42"/>
      <c r="JE88" s="42"/>
      <c r="JF88" s="42"/>
      <c r="JG88" s="42"/>
      <c r="JH88" s="42"/>
      <c r="JI88" s="42"/>
      <c r="JJ88" s="42"/>
      <c r="JK88" s="42"/>
      <c r="JL88" s="42"/>
      <c r="JM88" s="42"/>
      <c r="JN88" s="42"/>
      <c r="JO88" s="42"/>
      <c r="JP88" s="42"/>
      <c r="JQ88" s="42"/>
      <c r="JR88" s="42"/>
      <c r="JS88" s="42"/>
      <c r="JT88" s="42"/>
      <c r="JU88" s="42"/>
      <c r="JV88" s="42"/>
      <c r="JW88" s="42"/>
      <c r="JX88" s="42"/>
      <c r="JY88" s="42"/>
      <c r="JZ88" s="42"/>
      <c r="KA88" s="42"/>
      <c r="KB88" s="42"/>
      <c r="KC88" s="42"/>
      <c r="KD88" s="42"/>
      <c r="KE88" s="42"/>
      <c r="KF88" s="42"/>
      <c r="KG88" s="42"/>
      <c r="KH88" s="42"/>
      <c r="KI88" s="42"/>
      <c r="KJ88" s="42"/>
      <c r="KK88" s="42"/>
      <c r="KL88" s="42"/>
      <c r="KM88" s="42"/>
      <c r="KN88" s="42"/>
      <c r="KO88" s="42"/>
      <c r="KP88" s="42"/>
      <c r="KQ88" s="42"/>
      <c r="KR88" s="42"/>
      <c r="KS88" s="42"/>
      <c r="KT88" s="42"/>
      <c r="KU88" s="42"/>
      <c r="KV88" s="42"/>
      <c r="KW88" s="42"/>
      <c r="KX88" s="42"/>
      <c r="KY88" s="42"/>
      <c r="KZ88" s="42"/>
      <c r="LA88" s="42"/>
      <c r="LB88" s="42"/>
      <c r="LC88" s="42"/>
      <c r="LD88" s="42"/>
      <c r="LE88" s="42"/>
      <c r="LF88" s="42"/>
      <c r="LG88" s="42"/>
      <c r="LH88" s="42"/>
      <c r="LI88" s="42"/>
      <c r="LJ88" s="42"/>
      <c r="LK88" s="42"/>
      <c r="LL88" s="42"/>
      <c r="LM88" s="42"/>
      <c r="LN88" s="42"/>
      <c r="LO88" s="42"/>
      <c r="LP88" s="42"/>
      <c r="LQ88" s="42"/>
      <c r="LR88" s="42"/>
      <c r="LS88" s="42"/>
      <c r="LT88" s="42"/>
      <c r="LU88" s="42"/>
      <c r="LV88" s="42"/>
      <c r="LW88" s="42"/>
      <c r="LX88" s="42"/>
      <c r="LY88" s="42"/>
      <c r="LZ88" s="42"/>
      <c r="MA88" s="42"/>
      <c r="MB88" s="42"/>
      <c r="MC88" s="42"/>
      <c r="MD88" s="42"/>
      <c r="ME88" s="42"/>
      <c r="MF88" s="42"/>
      <c r="MG88" s="42"/>
      <c r="MH88" s="42"/>
      <c r="MI88" s="42"/>
      <c r="MJ88" s="42"/>
      <c r="MK88" s="42"/>
      <c r="ML88" s="42"/>
      <c r="MM88" s="42"/>
      <c r="MN88" s="42"/>
      <c r="MO88" s="42"/>
      <c r="MP88" s="42"/>
      <c r="MQ88" s="42"/>
      <c r="MR88" s="42"/>
      <c r="MS88" s="42"/>
      <c r="MT88" s="42"/>
      <c r="MU88" s="42"/>
      <c r="MV88" s="42"/>
      <c r="MW88" s="42"/>
      <c r="MX88" s="42"/>
      <c r="MY88" s="42"/>
      <c r="MZ88" s="42"/>
      <c r="NA88" s="42"/>
      <c r="NB88" s="42"/>
      <c r="NC88" s="42"/>
      <c r="ND88" s="42"/>
      <c r="NE88" s="42"/>
      <c r="NF88" s="42"/>
      <c r="NG88" s="42"/>
      <c r="NH88" s="42"/>
      <c r="NI88" s="42"/>
      <c r="NJ88" s="42"/>
      <c r="NK88" s="42"/>
      <c r="NL88" s="42"/>
      <c r="NM88" s="42"/>
      <c r="NN88" s="42"/>
      <c r="NO88" s="42"/>
      <c r="NP88" s="42"/>
      <c r="NQ88" s="42"/>
      <c r="NR88" s="42"/>
      <c r="NS88" s="42"/>
    </row>
    <row r="89" spans="1:383" s="30" customFormat="1" ht="60" customHeight="1" x14ac:dyDescent="0.25">
      <c r="A89" s="40"/>
      <c r="B89" s="40">
        <v>1</v>
      </c>
      <c r="C89" s="38"/>
      <c r="D89" s="40"/>
      <c r="E89" s="40"/>
      <c r="F89" s="20"/>
      <c r="G89" s="20"/>
      <c r="H89" s="20">
        <v>1</v>
      </c>
      <c r="I89" s="20"/>
      <c r="J89" s="20"/>
      <c r="K89" s="20"/>
      <c r="L89" s="20"/>
      <c r="M89" s="22" t="s">
        <v>870</v>
      </c>
      <c r="N89" s="23" t="s">
        <v>143</v>
      </c>
      <c r="O89" s="2" t="s">
        <v>979</v>
      </c>
      <c r="P89" s="24" t="s">
        <v>980</v>
      </c>
      <c r="Q89" s="21" t="s">
        <v>1262</v>
      </c>
      <c r="R89" s="22" t="s">
        <v>56</v>
      </c>
      <c r="S89" s="25" t="s">
        <v>981</v>
      </c>
      <c r="T89" s="41">
        <v>44680</v>
      </c>
      <c r="U89" s="41">
        <v>44692</v>
      </c>
      <c r="V89" s="41">
        <v>44905</v>
      </c>
      <c r="W89" s="26">
        <v>15000000</v>
      </c>
      <c r="X89" s="11">
        <v>0</v>
      </c>
      <c r="Y89" s="14">
        <f t="shared" si="5"/>
        <v>15000000</v>
      </c>
      <c r="Z89" s="11">
        <v>7500000</v>
      </c>
      <c r="AA89" s="14">
        <f t="shared" si="3"/>
        <v>22500000</v>
      </c>
      <c r="AB89" s="12">
        <v>0</v>
      </c>
      <c r="AC89" s="14">
        <f t="shared" si="4"/>
        <v>22500000</v>
      </c>
      <c r="AD89" s="28" t="s">
        <v>199</v>
      </c>
      <c r="AE89" s="27" t="s">
        <v>103</v>
      </c>
      <c r="AF89" s="29">
        <v>811019499</v>
      </c>
      <c r="AG89" s="29">
        <v>7</v>
      </c>
      <c r="AH89" s="27" t="s">
        <v>22</v>
      </c>
      <c r="AI89" s="29">
        <v>2684904</v>
      </c>
      <c r="AJ89" s="37" t="s">
        <v>744</v>
      </c>
      <c r="AK89" s="47" t="s">
        <v>94</v>
      </c>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c r="IL89" s="42"/>
      <c r="IM89" s="42"/>
      <c r="IN89" s="42"/>
      <c r="IO89" s="42"/>
      <c r="IP89" s="42"/>
      <c r="IQ89" s="42"/>
      <c r="IR89" s="42"/>
      <c r="IS89" s="42"/>
      <c r="IT89" s="42"/>
      <c r="IU89" s="42"/>
      <c r="IV89" s="42"/>
      <c r="IW89" s="42"/>
      <c r="IX89" s="42"/>
      <c r="IY89" s="42"/>
      <c r="IZ89" s="42"/>
      <c r="JA89" s="42"/>
      <c r="JB89" s="42"/>
      <c r="JC89" s="42"/>
      <c r="JD89" s="42"/>
      <c r="JE89" s="42"/>
      <c r="JF89" s="42"/>
      <c r="JG89" s="42"/>
      <c r="JH89" s="42"/>
      <c r="JI89" s="42"/>
      <c r="JJ89" s="42"/>
      <c r="JK89" s="42"/>
      <c r="JL89" s="42"/>
      <c r="JM89" s="42"/>
      <c r="JN89" s="42"/>
      <c r="JO89" s="42"/>
      <c r="JP89" s="42"/>
      <c r="JQ89" s="42"/>
      <c r="JR89" s="42"/>
      <c r="JS89" s="42"/>
      <c r="JT89" s="42"/>
      <c r="JU89" s="42"/>
      <c r="JV89" s="42"/>
      <c r="JW89" s="42"/>
      <c r="JX89" s="42"/>
      <c r="JY89" s="42"/>
      <c r="JZ89" s="42"/>
      <c r="KA89" s="42"/>
      <c r="KB89" s="42"/>
      <c r="KC89" s="42"/>
      <c r="KD89" s="42"/>
      <c r="KE89" s="42"/>
      <c r="KF89" s="42"/>
      <c r="KG89" s="42"/>
      <c r="KH89" s="42"/>
      <c r="KI89" s="42"/>
      <c r="KJ89" s="42"/>
      <c r="KK89" s="42"/>
      <c r="KL89" s="42"/>
      <c r="KM89" s="42"/>
      <c r="KN89" s="42"/>
      <c r="KO89" s="42"/>
      <c r="KP89" s="42"/>
      <c r="KQ89" s="42"/>
      <c r="KR89" s="42"/>
      <c r="KS89" s="42"/>
      <c r="KT89" s="42"/>
      <c r="KU89" s="42"/>
      <c r="KV89" s="42"/>
      <c r="KW89" s="42"/>
      <c r="KX89" s="42"/>
      <c r="KY89" s="42"/>
      <c r="KZ89" s="42"/>
      <c r="LA89" s="42"/>
      <c r="LB89" s="42"/>
      <c r="LC89" s="42"/>
      <c r="LD89" s="42"/>
      <c r="LE89" s="42"/>
      <c r="LF89" s="42"/>
      <c r="LG89" s="42"/>
      <c r="LH89" s="42"/>
      <c r="LI89" s="42"/>
      <c r="LJ89" s="42"/>
      <c r="LK89" s="42"/>
      <c r="LL89" s="42"/>
      <c r="LM89" s="42"/>
      <c r="LN89" s="42"/>
      <c r="LO89" s="42"/>
      <c r="LP89" s="42"/>
      <c r="LQ89" s="42"/>
      <c r="LR89" s="42"/>
      <c r="LS89" s="42"/>
      <c r="LT89" s="42"/>
      <c r="LU89" s="42"/>
      <c r="LV89" s="42"/>
      <c r="LW89" s="42"/>
      <c r="LX89" s="42"/>
      <c r="LY89" s="42"/>
      <c r="LZ89" s="42"/>
      <c r="MA89" s="42"/>
      <c r="MB89" s="42"/>
      <c r="MC89" s="42"/>
      <c r="MD89" s="42"/>
      <c r="ME89" s="42"/>
      <c r="MF89" s="42"/>
      <c r="MG89" s="42"/>
      <c r="MH89" s="42"/>
      <c r="MI89" s="42"/>
      <c r="MJ89" s="42"/>
      <c r="MK89" s="42"/>
      <c r="ML89" s="42"/>
      <c r="MM89" s="42"/>
      <c r="MN89" s="42"/>
      <c r="MO89" s="42"/>
      <c r="MP89" s="42"/>
      <c r="MQ89" s="42"/>
      <c r="MR89" s="42"/>
      <c r="MS89" s="42"/>
      <c r="MT89" s="42"/>
      <c r="MU89" s="42"/>
      <c r="MV89" s="42"/>
      <c r="MW89" s="42"/>
      <c r="MX89" s="42"/>
      <c r="MY89" s="42"/>
      <c r="MZ89" s="42"/>
      <c r="NA89" s="42"/>
      <c r="NB89" s="42"/>
      <c r="NC89" s="42"/>
      <c r="ND89" s="42"/>
      <c r="NE89" s="42"/>
      <c r="NF89" s="42"/>
      <c r="NG89" s="42"/>
      <c r="NH89" s="42"/>
      <c r="NI89" s="42"/>
      <c r="NJ89" s="42"/>
      <c r="NK89" s="42"/>
      <c r="NL89" s="42"/>
      <c r="NM89" s="42"/>
      <c r="NN89" s="42"/>
      <c r="NO89" s="42"/>
      <c r="NP89" s="42"/>
      <c r="NQ89" s="42"/>
      <c r="NR89" s="42"/>
      <c r="NS89" s="42"/>
    </row>
    <row r="90" spans="1:383" s="30" customFormat="1" ht="63" customHeight="1" x14ac:dyDescent="0.25">
      <c r="A90" s="40"/>
      <c r="B90" s="40">
        <v>1</v>
      </c>
      <c r="C90" s="38"/>
      <c r="D90" s="40"/>
      <c r="E90" s="40"/>
      <c r="F90" s="20"/>
      <c r="G90" s="20"/>
      <c r="H90" s="20">
        <v>1</v>
      </c>
      <c r="I90" s="20"/>
      <c r="J90" s="20"/>
      <c r="K90" s="20"/>
      <c r="L90" s="20"/>
      <c r="M90" s="22" t="s">
        <v>870</v>
      </c>
      <c r="N90" s="23" t="s">
        <v>143</v>
      </c>
      <c r="O90" s="2" t="s">
        <v>979</v>
      </c>
      <c r="P90" s="24" t="s">
        <v>980</v>
      </c>
      <c r="Q90" s="21" t="s">
        <v>982</v>
      </c>
      <c r="R90" s="22" t="s">
        <v>436</v>
      </c>
      <c r="S90" s="25" t="s">
        <v>983</v>
      </c>
      <c r="T90" s="41">
        <v>44680</v>
      </c>
      <c r="U90" s="41">
        <v>44692</v>
      </c>
      <c r="V90" s="41">
        <v>44905</v>
      </c>
      <c r="W90" s="26">
        <v>17500000</v>
      </c>
      <c r="X90" s="11">
        <v>0</v>
      </c>
      <c r="Y90" s="14">
        <f t="shared" si="5"/>
        <v>17500000</v>
      </c>
      <c r="Z90" s="11">
        <v>0</v>
      </c>
      <c r="AA90" s="14">
        <f t="shared" si="3"/>
        <v>17500000</v>
      </c>
      <c r="AB90" s="12">
        <v>0</v>
      </c>
      <c r="AC90" s="14">
        <f t="shared" si="4"/>
        <v>17500000</v>
      </c>
      <c r="AD90" s="28" t="s">
        <v>199</v>
      </c>
      <c r="AE90" s="27" t="s">
        <v>197</v>
      </c>
      <c r="AF90" s="29">
        <v>860044349</v>
      </c>
      <c r="AG90" s="29">
        <v>4</v>
      </c>
      <c r="AH90" s="27" t="s">
        <v>258</v>
      </c>
      <c r="AI90" s="29">
        <v>6510700</v>
      </c>
      <c r="AJ90" s="37" t="s">
        <v>984</v>
      </c>
      <c r="AK90" s="47" t="s">
        <v>11</v>
      </c>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c r="IL90" s="42"/>
      <c r="IM90" s="42"/>
      <c r="IN90" s="42"/>
      <c r="IO90" s="42"/>
      <c r="IP90" s="42"/>
      <c r="IQ90" s="42"/>
      <c r="IR90" s="42"/>
      <c r="IS90" s="42"/>
      <c r="IT90" s="42"/>
      <c r="IU90" s="42"/>
      <c r="IV90" s="42"/>
      <c r="IW90" s="42"/>
      <c r="IX90" s="42"/>
      <c r="IY90" s="42"/>
      <c r="IZ90" s="42"/>
      <c r="JA90" s="42"/>
      <c r="JB90" s="42"/>
      <c r="JC90" s="42"/>
      <c r="JD90" s="42"/>
      <c r="JE90" s="42"/>
      <c r="JF90" s="42"/>
      <c r="JG90" s="42"/>
      <c r="JH90" s="42"/>
      <c r="JI90" s="42"/>
      <c r="JJ90" s="42"/>
      <c r="JK90" s="42"/>
      <c r="JL90" s="42"/>
      <c r="JM90" s="42"/>
      <c r="JN90" s="42"/>
      <c r="JO90" s="42"/>
      <c r="JP90" s="42"/>
      <c r="JQ90" s="42"/>
      <c r="JR90" s="42"/>
      <c r="JS90" s="42"/>
      <c r="JT90" s="42"/>
      <c r="JU90" s="42"/>
      <c r="JV90" s="42"/>
      <c r="JW90" s="42"/>
      <c r="JX90" s="42"/>
      <c r="JY90" s="42"/>
      <c r="JZ90" s="42"/>
      <c r="KA90" s="42"/>
      <c r="KB90" s="42"/>
      <c r="KC90" s="42"/>
      <c r="KD90" s="42"/>
      <c r="KE90" s="42"/>
      <c r="KF90" s="42"/>
      <c r="KG90" s="42"/>
      <c r="KH90" s="42"/>
      <c r="KI90" s="42"/>
      <c r="KJ90" s="42"/>
      <c r="KK90" s="42"/>
      <c r="KL90" s="42"/>
      <c r="KM90" s="42"/>
      <c r="KN90" s="42"/>
      <c r="KO90" s="42"/>
      <c r="KP90" s="42"/>
      <c r="KQ90" s="42"/>
      <c r="KR90" s="42"/>
      <c r="KS90" s="42"/>
      <c r="KT90" s="42"/>
      <c r="KU90" s="42"/>
      <c r="KV90" s="42"/>
      <c r="KW90" s="42"/>
      <c r="KX90" s="42"/>
      <c r="KY90" s="42"/>
      <c r="KZ90" s="42"/>
      <c r="LA90" s="42"/>
      <c r="LB90" s="42"/>
      <c r="LC90" s="42"/>
      <c r="LD90" s="42"/>
      <c r="LE90" s="42"/>
      <c r="LF90" s="42"/>
      <c r="LG90" s="42"/>
      <c r="LH90" s="42"/>
      <c r="LI90" s="42"/>
      <c r="LJ90" s="42"/>
      <c r="LK90" s="42"/>
      <c r="LL90" s="42"/>
      <c r="LM90" s="42"/>
      <c r="LN90" s="42"/>
      <c r="LO90" s="42"/>
      <c r="LP90" s="42"/>
      <c r="LQ90" s="42"/>
      <c r="LR90" s="42"/>
      <c r="LS90" s="42"/>
      <c r="LT90" s="42"/>
      <c r="LU90" s="42"/>
      <c r="LV90" s="42"/>
      <c r="LW90" s="42"/>
      <c r="LX90" s="42"/>
      <c r="LY90" s="42"/>
      <c r="LZ90" s="42"/>
      <c r="MA90" s="42"/>
      <c r="MB90" s="42"/>
      <c r="MC90" s="42"/>
      <c r="MD90" s="42"/>
      <c r="ME90" s="42"/>
      <c r="MF90" s="42"/>
      <c r="MG90" s="42"/>
      <c r="MH90" s="42"/>
      <c r="MI90" s="42"/>
      <c r="MJ90" s="42"/>
      <c r="MK90" s="42"/>
      <c r="ML90" s="42"/>
      <c r="MM90" s="42"/>
      <c r="MN90" s="42"/>
      <c r="MO90" s="42"/>
      <c r="MP90" s="42"/>
      <c r="MQ90" s="42"/>
      <c r="MR90" s="42"/>
      <c r="MS90" s="42"/>
      <c r="MT90" s="42"/>
      <c r="MU90" s="42"/>
      <c r="MV90" s="42"/>
      <c r="MW90" s="42"/>
      <c r="MX90" s="42"/>
      <c r="MY90" s="42"/>
      <c r="MZ90" s="42"/>
      <c r="NA90" s="42"/>
      <c r="NB90" s="42"/>
      <c r="NC90" s="42"/>
      <c r="ND90" s="42"/>
      <c r="NE90" s="42"/>
      <c r="NF90" s="42"/>
      <c r="NG90" s="42"/>
      <c r="NH90" s="42"/>
      <c r="NI90" s="42"/>
      <c r="NJ90" s="42"/>
      <c r="NK90" s="42"/>
      <c r="NL90" s="42"/>
      <c r="NM90" s="42"/>
      <c r="NN90" s="42"/>
      <c r="NO90" s="42"/>
      <c r="NP90" s="42"/>
      <c r="NQ90" s="42"/>
      <c r="NR90" s="42"/>
      <c r="NS90" s="42"/>
    </row>
    <row r="91" spans="1:383" s="30" customFormat="1" ht="63.75" customHeight="1" x14ac:dyDescent="0.25">
      <c r="A91" s="40"/>
      <c r="B91" s="40">
        <v>1</v>
      </c>
      <c r="C91" s="38"/>
      <c r="D91" s="40"/>
      <c r="E91" s="40"/>
      <c r="F91" s="20"/>
      <c r="G91" s="20"/>
      <c r="H91" s="20">
        <v>1</v>
      </c>
      <c r="I91" s="20"/>
      <c r="J91" s="20"/>
      <c r="K91" s="20"/>
      <c r="L91" s="20"/>
      <c r="M91" s="22" t="s">
        <v>870</v>
      </c>
      <c r="N91" s="23" t="s">
        <v>143</v>
      </c>
      <c r="O91" s="2" t="s">
        <v>979</v>
      </c>
      <c r="P91" s="24" t="s">
        <v>980</v>
      </c>
      <c r="Q91" s="21" t="s">
        <v>985</v>
      </c>
      <c r="R91" s="22" t="s">
        <v>125</v>
      </c>
      <c r="S91" s="25" t="s">
        <v>986</v>
      </c>
      <c r="T91" s="41">
        <v>44680</v>
      </c>
      <c r="U91" s="41">
        <v>44692</v>
      </c>
      <c r="V91" s="41">
        <v>44905</v>
      </c>
      <c r="W91" s="26">
        <v>17500000</v>
      </c>
      <c r="X91" s="11">
        <v>0</v>
      </c>
      <c r="Y91" s="14">
        <f t="shared" si="5"/>
        <v>17500000</v>
      </c>
      <c r="Z91" s="11">
        <v>8750000</v>
      </c>
      <c r="AA91" s="14">
        <f t="shared" si="3"/>
        <v>26250000</v>
      </c>
      <c r="AB91" s="12">
        <v>0</v>
      </c>
      <c r="AC91" s="14">
        <f t="shared" si="4"/>
        <v>26250000</v>
      </c>
      <c r="AD91" s="28" t="s">
        <v>199</v>
      </c>
      <c r="AE91" s="27" t="s">
        <v>295</v>
      </c>
      <c r="AF91" s="29">
        <v>830039229</v>
      </c>
      <c r="AG91" s="29">
        <v>1</v>
      </c>
      <c r="AH91" s="27" t="s">
        <v>126</v>
      </c>
      <c r="AI91" s="29">
        <v>6295045</v>
      </c>
      <c r="AJ91" s="37" t="s">
        <v>296</v>
      </c>
      <c r="AK91" s="47" t="s">
        <v>11</v>
      </c>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c r="IL91" s="42"/>
      <c r="IM91" s="42"/>
      <c r="IN91" s="42"/>
      <c r="IO91" s="42"/>
      <c r="IP91" s="42"/>
      <c r="IQ91" s="42"/>
      <c r="IR91" s="42"/>
      <c r="IS91" s="42"/>
      <c r="IT91" s="42"/>
      <c r="IU91" s="42"/>
      <c r="IV91" s="42"/>
      <c r="IW91" s="42"/>
      <c r="IX91" s="42"/>
      <c r="IY91" s="42"/>
      <c r="IZ91" s="42"/>
      <c r="JA91" s="42"/>
      <c r="JB91" s="42"/>
      <c r="JC91" s="42"/>
      <c r="JD91" s="42"/>
      <c r="JE91" s="42"/>
      <c r="JF91" s="42"/>
      <c r="JG91" s="42"/>
      <c r="JH91" s="42"/>
      <c r="JI91" s="42"/>
      <c r="JJ91" s="42"/>
      <c r="JK91" s="42"/>
      <c r="JL91" s="42"/>
      <c r="JM91" s="42"/>
      <c r="JN91" s="42"/>
      <c r="JO91" s="42"/>
      <c r="JP91" s="42"/>
      <c r="JQ91" s="42"/>
      <c r="JR91" s="42"/>
      <c r="JS91" s="42"/>
      <c r="JT91" s="42"/>
      <c r="JU91" s="42"/>
      <c r="JV91" s="42"/>
      <c r="JW91" s="42"/>
      <c r="JX91" s="42"/>
      <c r="JY91" s="42"/>
      <c r="JZ91" s="42"/>
      <c r="KA91" s="42"/>
      <c r="KB91" s="42"/>
      <c r="KC91" s="42"/>
      <c r="KD91" s="42"/>
      <c r="KE91" s="42"/>
      <c r="KF91" s="42"/>
      <c r="KG91" s="42"/>
      <c r="KH91" s="42"/>
      <c r="KI91" s="42"/>
      <c r="KJ91" s="42"/>
      <c r="KK91" s="42"/>
      <c r="KL91" s="42"/>
      <c r="KM91" s="42"/>
      <c r="KN91" s="42"/>
      <c r="KO91" s="42"/>
      <c r="KP91" s="42"/>
      <c r="KQ91" s="42"/>
      <c r="KR91" s="42"/>
      <c r="KS91" s="42"/>
      <c r="KT91" s="42"/>
      <c r="KU91" s="42"/>
      <c r="KV91" s="42"/>
      <c r="KW91" s="42"/>
      <c r="KX91" s="42"/>
      <c r="KY91" s="42"/>
      <c r="KZ91" s="42"/>
      <c r="LA91" s="42"/>
      <c r="LB91" s="42"/>
      <c r="LC91" s="42"/>
      <c r="LD91" s="42"/>
      <c r="LE91" s="42"/>
      <c r="LF91" s="42"/>
      <c r="LG91" s="42"/>
      <c r="LH91" s="42"/>
      <c r="LI91" s="42"/>
      <c r="LJ91" s="42"/>
      <c r="LK91" s="42"/>
      <c r="LL91" s="42"/>
      <c r="LM91" s="42"/>
      <c r="LN91" s="42"/>
      <c r="LO91" s="42"/>
      <c r="LP91" s="42"/>
      <c r="LQ91" s="42"/>
      <c r="LR91" s="42"/>
      <c r="LS91" s="42"/>
      <c r="LT91" s="42"/>
      <c r="LU91" s="42"/>
      <c r="LV91" s="42"/>
      <c r="LW91" s="42"/>
      <c r="LX91" s="42"/>
      <c r="LY91" s="42"/>
      <c r="LZ91" s="42"/>
      <c r="MA91" s="42"/>
      <c r="MB91" s="42"/>
      <c r="MC91" s="42"/>
      <c r="MD91" s="42"/>
      <c r="ME91" s="42"/>
      <c r="MF91" s="42"/>
      <c r="MG91" s="42"/>
      <c r="MH91" s="42"/>
      <c r="MI91" s="42"/>
      <c r="MJ91" s="42"/>
      <c r="MK91" s="42"/>
      <c r="ML91" s="42"/>
      <c r="MM91" s="42"/>
      <c r="MN91" s="42"/>
      <c r="MO91" s="42"/>
      <c r="MP91" s="42"/>
      <c r="MQ91" s="42"/>
      <c r="MR91" s="42"/>
      <c r="MS91" s="42"/>
      <c r="MT91" s="42"/>
      <c r="MU91" s="42"/>
      <c r="MV91" s="42"/>
      <c r="MW91" s="42"/>
      <c r="MX91" s="42"/>
      <c r="MY91" s="42"/>
      <c r="MZ91" s="42"/>
      <c r="NA91" s="42"/>
      <c r="NB91" s="42"/>
      <c r="NC91" s="42"/>
      <c r="ND91" s="42"/>
      <c r="NE91" s="42"/>
      <c r="NF91" s="42"/>
      <c r="NG91" s="42"/>
      <c r="NH91" s="42"/>
      <c r="NI91" s="42"/>
      <c r="NJ91" s="42"/>
      <c r="NK91" s="42"/>
      <c r="NL91" s="42"/>
      <c r="NM91" s="42"/>
      <c r="NN91" s="42"/>
      <c r="NO91" s="42"/>
      <c r="NP91" s="42"/>
      <c r="NQ91" s="42"/>
      <c r="NR91" s="42"/>
      <c r="NS91" s="42"/>
    </row>
    <row r="92" spans="1:383" s="30" customFormat="1" ht="81" x14ac:dyDescent="0.25">
      <c r="A92" s="40"/>
      <c r="B92" s="40"/>
      <c r="C92" s="38">
        <v>1</v>
      </c>
      <c r="D92" s="40"/>
      <c r="E92" s="40"/>
      <c r="F92" s="20">
        <v>1</v>
      </c>
      <c r="G92" s="20"/>
      <c r="H92" s="20"/>
      <c r="I92" s="20"/>
      <c r="J92" s="20"/>
      <c r="K92" s="20"/>
      <c r="L92" s="20"/>
      <c r="M92" s="22" t="s">
        <v>874</v>
      </c>
      <c r="N92" s="23" t="s">
        <v>23</v>
      </c>
      <c r="O92" s="2" t="s">
        <v>989</v>
      </c>
      <c r="P92" s="24" t="s">
        <v>990</v>
      </c>
      <c r="Q92" s="21" t="s">
        <v>988</v>
      </c>
      <c r="R92" s="22" t="s">
        <v>192</v>
      </c>
      <c r="S92" s="25" t="s">
        <v>991</v>
      </c>
      <c r="T92" s="41">
        <v>44685</v>
      </c>
      <c r="U92" s="41">
        <v>44705</v>
      </c>
      <c r="V92" s="41">
        <v>44926</v>
      </c>
      <c r="W92" s="26">
        <v>52026975</v>
      </c>
      <c r="X92" s="11">
        <v>0</v>
      </c>
      <c r="Y92" s="14">
        <f t="shared" si="5"/>
        <v>52026975</v>
      </c>
      <c r="Z92" s="11">
        <v>0</v>
      </c>
      <c r="AA92" s="14">
        <f t="shared" si="3"/>
        <v>52026975</v>
      </c>
      <c r="AB92" s="12">
        <v>0</v>
      </c>
      <c r="AC92" s="14">
        <f t="shared" si="4"/>
        <v>52026975</v>
      </c>
      <c r="AD92" s="28" t="s">
        <v>390</v>
      </c>
      <c r="AE92" s="27" t="s">
        <v>992</v>
      </c>
      <c r="AF92" s="29">
        <v>830102216</v>
      </c>
      <c r="AG92" s="29">
        <v>3</v>
      </c>
      <c r="AH92" s="27" t="s">
        <v>993</v>
      </c>
      <c r="AI92" s="29">
        <v>7442498</v>
      </c>
      <c r="AJ92" s="37" t="s">
        <v>994</v>
      </c>
      <c r="AK92" s="47" t="s">
        <v>11</v>
      </c>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c r="IL92" s="42"/>
      <c r="IM92" s="42"/>
      <c r="IN92" s="42"/>
      <c r="IO92" s="42"/>
      <c r="IP92" s="42"/>
      <c r="IQ92" s="42"/>
      <c r="IR92" s="42"/>
      <c r="IS92" s="42"/>
      <c r="IT92" s="42"/>
      <c r="IU92" s="42"/>
      <c r="IV92" s="42"/>
      <c r="IW92" s="42"/>
      <c r="IX92" s="42"/>
      <c r="IY92" s="42"/>
      <c r="IZ92" s="42"/>
      <c r="JA92" s="42"/>
      <c r="JB92" s="42"/>
      <c r="JC92" s="42"/>
      <c r="JD92" s="42"/>
      <c r="JE92" s="42"/>
      <c r="JF92" s="42"/>
      <c r="JG92" s="42"/>
      <c r="JH92" s="42"/>
      <c r="JI92" s="42"/>
      <c r="JJ92" s="42"/>
      <c r="JK92" s="42"/>
      <c r="JL92" s="42"/>
      <c r="JM92" s="42"/>
      <c r="JN92" s="42"/>
      <c r="JO92" s="42"/>
      <c r="JP92" s="42"/>
      <c r="JQ92" s="42"/>
      <c r="JR92" s="42"/>
      <c r="JS92" s="42"/>
      <c r="JT92" s="42"/>
      <c r="JU92" s="42"/>
      <c r="JV92" s="42"/>
      <c r="JW92" s="42"/>
      <c r="JX92" s="42"/>
      <c r="JY92" s="42"/>
      <c r="JZ92" s="42"/>
      <c r="KA92" s="42"/>
      <c r="KB92" s="42"/>
      <c r="KC92" s="42"/>
      <c r="KD92" s="42"/>
      <c r="KE92" s="42"/>
      <c r="KF92" s="42"/>
      <c r="KG92" s="42"/>
      <c r="KH92" s="42"/>
      <c r="KI92" s="42"/>
      <c r="KJ92" s="42"/>
      <c r="KK92" s="42"/>
      <c r="KL92" s="42"/>
      <c r="KM92" s="42"/>
      <c r="KN92" s="42"/>
      <c r="KO92" s="42"/>
      <c r="KP92" s="42"/>
      <c r="KQ92" s="42"/>
      <c r="KR92" s="42"/>
      <c r="KS92" s="42"/>
      <c r="KT92" s="42"/>
      <c r="KU92" s="42"/>
      <c r="KV92" s="42"/>
      <c r="KW92" s="42"/>
      <c r="KX92" s="42"/>
      <c r="KY92" s="42"/>
      <c r="KZ92" s="42"/>
      <c r="LA92" s="42"/>
      <c r="LB92" s="42"/>
      <c r="LC92" s="42"/>
      <c r="LD92" s="42"/>
      <c r="LE92" s="42"/>
      <c r="LF92" s="42"/>
      <c r="LG92" s="42"/>
      <c r="LH92" s="42"/>
      <c r="LI92" s="42"/>
      <c r="LJ92" s="42"/>
      <c r="LK92" s="42"/>
      <c r="LL92" s="42"/>
      <c r="LM92" s="42"/>
      <c r="LN92" s="42"/>
      <c r="LO92" s="42"/>
      <c r="LP92" s="42"/>
      <c r="LQ92" s="42"/>
      <c r="LR92" s="42"/>
      <c r="LS92" s="42"/>
      <c r="LT92" s="42"/>
      <c r="LU92" s="42"/>
      <c r="LV92" s="42"/>
      <c r="LW92" s="42"/>
      <c r="LX92" s="42"/>
      <c r="LY92" s="42"/>
      <c r="LZ92" s="42"/>
      <c r="MA92" s="42"/>
      <c r="MB92" s="42"/>
      <c r="MC92" s="42"/>
      <c r="MD92" s="42"/>
      <c r="ME92" s="42"/>
      <c r="MF92" s="42"/>
      <c r="MG92" s="42"/>
      <c r="MH92" s="42"/>
      <c r="MI92" s="42"/>
      <c r="MJ92" s="42"/>
      <c r="MK92" s="42"/>
      <c r="ML92" s="42"/>
      <c r="MM92" s="42"/>
      <c r="MN92" s="42"/>
      <c r="MO92" s="42"/>
      <c r="MP92" s="42"/>
      <c r="MQ92" s="42"/>
      <c r="MR92" s="42"/>
      <c r="MS92" s="42"/>
      <c r="MT92" s="42"/>
      <c r="MU92" s="42"/>
      <c r="MV92" s="42"/>
      <c r="MW92" s="42"/>
      <c r="MX92" s="42"/>
      <c r="MY92" s="42"/>
      <c r="MZ92" s="42"/>
      <c r="NA92" s="42"/>
      <c r="NB92" s="42"/>
      <c r="NC92" s="42"/>
      <c r="ND92" s="42"/>
      <c r="NE92" s="42"/>
      <c r="NF92" s="42"/>
      <c r="NG92" s="42"/>
      <c r="NH92" s="42"/>
      <c r="NI92" s="42"/>
      <c r="NJ92" s="42"/>
      <c r="NK92" s="42"/>
      <c r="NL92" s="42"/>
      <c r="NM92" s="42"/>
      <c r="NN92" s="42"/>
      <c r="NO92" s="42"/>
      <c r="NP92" s="42"/>
      <c r="NQ92" s="42"/>
      <c r="NR92" s="42"/>
      <c r="NS92" s="42"/>
    </row>
    <row r="93" spans="1:383" s="30" customFormat="1" ht="57.75" customHeight="1" x14ac:dyDescent="0.25">
      <c r="A93" s="40">
        <v>1</v>
      </c>
      <c r="B93" s="40"/>
      <c r="C93" s="38"/>
      <c r="D93" s="40"/>
      <c r="E93" s="40"/>
      <c r="F93" s="20"/>
      <c r="G93" s="20"/>
      <c r="H93" s="20">
        <v>1</v>
      </c>
      <c r="I93" s="20"/>
      <c r="J93" s="20"/>
      <c r="K93" s="20"/>
      <c r="L93" s="20"/>
      <c r="M93" s="22" t="s">
        <v>996</v>
      </c>
      <c r="N93" s="23" t="s">
        <v>143</v>
      </c>
      <c r="O93" s="2" t="s">
        <v>997</v>
      </c>
      <c r="P93" s="24" t="s">
        <v>998</v>
      </c>
      <c r="Q93" s="21" t="s">
        <v>995</v>
      </c>
      <c r="R93" s="22" t="s">
        <v>168</v>
      </c>
      <c r="S93" s="25" t="s">
        <v>999</v>
      </c>
      <c r="T93" s="41">
        <v>44683</v>
      </c>
      <c r="U93" s="41">
        <v>44690</v>
      </c>
      <c r="V93" s="41">
        <v>44910</v>
      </c>
      <c r="W93" s="26">
        <v>60000000</v>
      </c>
      <c r="X93" s="11">
        <v>0</v>
      </c>
      <c r="Y93" s="14">
        <f t="shared" si="5"/>
        <v>60000000</v>
      </c>
      <c r="Z93" s="11">
        <v>0</v>
      </c>
      <c r="AA93" s="14">
        <f t="shared" si="3"/>
        <v>60000000</v>
      </c>
      <c r="AB93" s="12">
        <v>0</v>
      </c>
      <c r="AC93" s="14">
        <f t="shared" si="4"/>
        <v>60000000</v>
      </c>
      <c r="AD93" s="28" t="s">
        <v>155</v>
      </c>
      <c r="AE93" s="27" t="s">
        <v>54</v>
      </c>
      <c r="AF93" s="29">
        <v>830055758</v>
      </c>
      <c r="AG93" s="29">
        <v>1</v>
      </c>
      <c r="AH93" s="27" t="s">
        <v>221</v>
      </c>
      <c r="AI93" s="29">
        <v>6114015</v>
      </c>
      <c r="AJ93" s="37" t="s">
        <v>55</v>
      </c>
      <c r="AK93" s="47" t="s">
        <v>11</v>
      </c>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c r="IL93" s="42"/>
      <c r="IM93" s="42"/>
      <c r="IN93" s="42"/>
      <c r="IO93" s="42"/>
      <c r="IP93" s="42"/>
      <c r="IQ93" s="42"/>
      <c r="IR93" s="42"/>
      <c r="IS93" s="42"/>
      <c r="IT93" s="42"/>
      <c r="IU93" s="42"/>
      <c r="IV93" s="42"/>
      <c r="IW93" s="42"/>
      <c r="IX93" s="42"/>
      <c r="IY93" s="42"/>
      <c r="IZ93" s="42"/>
      <c r="JA93" s="42"/>
      <c r="JB93" s="42"/>
      <c r="JC93" s="42"/>
      <c r="JD93" s="42"/>
      <c r="JE93" s="42"/>
      <c r="JF93" s="42"/>
      <c r="JG93" s="42"/>
      <c r="JH93" s="42"/>
      <c r="JI93" s="42"/>
      <c r="JJ93" s="42"/>
      <c r="JK93" s="42"/>
      <c r="JL93" s="42"/>
      <c r="JM93" s="42"/>
      <c r="JN93" s="42"/>
      <c r="JO93" s="42"/>
      <c r="JP93" s="42"/>
      <c r="JQ93" s="42"/>
      <c r="JR93" s="42"/>
      <c r="JS93" s="42"/>
      <c r="JT93" s="42"/>
      <c r="JU93" s="42"/>
      <c r="JV93" s="42"/>
      <c r="JW93" s="42"/>
      <c r="JX93" s="42"/>
      <c r="JY93" s="42"/>
      <c r="JZ93" s="42"/>
      <c r="KA93" s="42"/>
      <c r="KB93" s="42"/>
      <c r="KC93" s="42"/>
      <c r="KD93" s="42"/>
      <c r="KE93" s="42"/>
      <c r="KF93" s="42"/>
      <c r="KG93" s="42"/>
      <c r="KH93" s="42"/>
      <c r="KI93" s="42"/>
      <c r="KJ93" s="42"/>
      <c r="KK93" s="42"/>
      <c r="KL93" s="42"/>
      <c r="KM93" s="42"/>
      <c r="KN93" s="42"/>
      <c r="KO93" s="42"/>
      <c r="KP93" s="42"/>
      <c r="KQ93" s="42"/>
      <c r="KR93" s="42"/>
      <c r="KS93" s="42"/>
      <c r="KT93" s="42"/>
      <c r="KU93" s="42"/>
      <c r="KV93" s="42"/>
      <c r="KW93" s="42"/>
      <c r="KX93" s="42"/>
      <c r="KY93" s="42"/>
      <c r="KZ93" s="42"/>
      <c r="LA93" s="42"/>
      <c r="LB93" s="42"/>
      <c r="LC93" s="42"/>
      <c r="LD93" s="42"/>
      <c r="LE93" s="42"/>
      <c r="LF93" s="42"/>
      <c r="LG93" s="42"/>
      <c r="LH93" s="42"/>
      <c r="LI93" s="42"/>
      <c r="LJ93" s="42"/>
      <c r="LK93" s="42"/>
      <c r="LL93" s="42"/>
      <c r="LM93" s="42"/>
      <c r="LN93" s="42"/>
      <c r="LO93" s="42"/>
      <c r="LP93" s="42"/>
      <c r="LQ93" s="42"/>
      <c r="LR93" s="42"/>
      <c r="LS93" s="42"/>
      <c r="LT93" s="42"/>
      <c r="LU93" s="42"/>
      <c r="LV93" s="42"/>
      <c r="LW93" s="42"/>
      <c r="LX93" s="42"/>
      <c r="LY93" s="42"/>
      <c r="LZ93" s="42"/>
      <c r="MA93" s="42"/>
      <c r="MB93" s="42"/>
      <c r="MC93" s="42"/>
      <c r="MD93" s="42"/>
      <c r="ME93" s="42"/>
      <c r="MF93" s="42"/>
      <c r="MG93" s="42"/>
      <c r="MH93" s="42"/>
      <c r="MI93" s="42"/>
      <c r="MJ93" s="42"/>
      <c r="MK93" s="42"/>
      <c r="ML93" s="42"/>
      <c r="MM93" s="42"/>
      <c r="MN93" s="42"/>
      <c r="MO93" s="42"/>
      <c r="MP93" s="42"/>
      <c r="MQ93" s="42"/>
      <c r="MR93" s="42"/>
      <c r="MS93" s="42"/>
      <c r="MT93" s="42"/>
      <c r="MU93" s="42"/>
      <c r="MV93" s="42"/>
      <c r="MW93" s="42"/>
      <c r="MX93" s="42"/>
      <c r="MY93" s="42"/>
      <c r="MZ93" s="42"/>
      <c r="NA93" s="42"/>
      <c r="NB93" s="42"/>
      <c r="NC93" s="42"/>
      <c r="ND93" s="42"/>
      <c r="NE93" s="42"/>
      <c r="NF93" s="42"/>
      <c r="NG93" s="42"/>
      <c r="NH93" s="42"/>
      <c r="NI93" s="42"/>
      <c r="NJ93" s="42"/>
      <c r="NK93" s="42"/>
      <c r="NL93" s="42"/>
      <c r="NM93" s="42"/>
      <c r="NN93" s="42"/>
      <c r="NO93" s="42"/>
      <c r="NP93" s="42"/>
      <c r="NQ93" s="42"/>
      <c r="NR93" s="42"/>
      <c r="NS93" s="42"/>
    </row>
    <row r="94" spans="1:383" s="30" customFormat="1" ht="81" x14ac:dyDescent="0.25">
      <c r="A94" s="40"/>
      <c r="B94" s="40"/>
      <c r="C94" s="38">
        <v>1</v>
      </c>
      <c r="D94" s="40"/>
      <c r="E94" s="40"/>
      <c r="F94" s="20"/>
      <c r="G94" s="20"/>
      <c r="H94" s="20">
        <v>1</v>
      </c>
      <c r="I94" s="20"/>
      <c r="J94" s="20"/>
      <c r="K94" s="20"/>
      <c r="L94" s="20"/>
      <c r="M94" s="22" t="s">
        <v>1001</v>
      </c>
      <c r="N94" s="23" t="s">
        <v>64</v>
      </c>
      <c r="O94" s="2" t="s">
        <v>1002</v>
      </c>
      <c r="P94" s="24" t="s">
        <v>1003</v>
      </c>
      <c r="Q94" s="21" t="s">
        <v>1000</v>
      </c>
      <c r="R94" s="22" t="s">
        <v>1004</v>
      </c>
      <c r="S94" s="25" t="s">
        <v>51</v>
      </c>
      <c r="T94" s="41">
        <v>44697</v>
      </c>
      <c r="U94" s="41">
        <v>44707</v>
      </c>
      <c r="V94" s="41">
        <v>44910</v>
      </c>
      <c r="W94" s="26">
        <v>16600000</v>
      </c>
      <c r="X94" s="11">
        <v>0</v>
      </c>
      <c r="Y94" s="14">
        <f t="shared" si="5"/>
        <v>16600000</v>
      </c>
      <c r="Z94" s="11">
        <v>0</v>
      </c>
      <c r="AA94" s="14">
        <f t="shared" si="3"/>
        <v>16600000</v>
      </c>
      <c r="AB94" s="12">
        <v>0</v>
      </c>
      <c r="AC94" s="14">
        <f t="shared" si="4"/>
        <v>16600000</v>
      </c>
      <c r="AD94" s="16" t="s">
        <v>181</v>
      </c>
      <c r="AE94" s="27" t="s">
        <v>182</v>
      </c>
      <c r="AF94" s="29">
        <v>811001723</v>
      </c>
      <c r="AG94" s="29">
        <v>3</v>
      </c>
      <c r="AH94" s="27" t="s">
        <v>377</v>
      </c>
      <c r="AI94" s="29">
        <v>3561111</v>
      </c>
      <c r="AJ94" s="37" t="s">
        <v>35</v>
      </c>
      <c r="AK94" s="47" t="s">
        <v>94</v>
      </c>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c r="IL94" s="42"/>
      <c r="IM94" s="42"/>
      <c r="IN94" s="42"/>
      <c r="IO94" s="42"/>
      <c r="IP94" s="42"/>
      <c r="IQ94" s="42"/>
      <c r="IR94" s="42"/>
      <c r="IS94" s="42"/>
      <c r="IT94" s="42"/>
      <c r="IU94" s="42"/>
      <c r="IV94" s="42"/>
      <c r="IW94" s="42"/>
      <c r="IX94" s="42"/>
      <c r="IY94" s="42"/>
      <c r="IZ94" s="42"/>
      <c r="JA94" s="42"/>
      <c r="JB94" s="42"/>
      <c r="JC94" s="42"/>
      <c r="JD94" s="42"/>
      <c r="JE94" s="42"/>
      <c r="JF94" s="42"/>
      <c r="JG94" s="42"/>
      <c r="JH94" s="42"/>
      <c r="JI94" s="42"/>
      <c r="JJ94" s="42"/>
      <c r="JK94" s="42"/>
      <c r="JL94" s="42"/>
      <c r="JM94" s="42"/>
      <c r="JN94" s="42"/>
      <c r="JO94" s="42"/>
      <c r="JP94" s="42"/>
      <c r="JQ94" s="42"/>
      <c r="JR94" s="42"/>
      <c r="JS94" s="42"/>
      <c r="JT94" s="42"/>
      <c r="JU94" s="42"/>
      <c r="JV94" s="42"/>
      <c r="JW94" s="42"/>
      <c r="JX94" s="42"/>
      <c r="JY94" s="42"/>
      <c r="JZ94" s="42"/>
      <c r="KA94" s="42"/>
      <c r="KB94" s="42"/>
      <c r="KC94" s="42"/>
      <c r="KD94" s="42"/>
      <c r="KE94" s="42"/>
      <c r="KF94" s="42"/>
      <c r="KG94" s="42"/>
      <c r="KH94" s="42"/>
      <c r="KI94" s="42"/>
      <c r="KJ94" s="42"/>
      <c r="KK94" s="42"/>
      <c r="KL94" s="42"/>
      <c r="KM94" s="42"/>
      <c r="KN94" s="42"/>
      <c r="KO94" s="42"/>
      <c r="KP94" s="42"/>
      <c r="KQ94" s="42"/>
      <c r="KR94" s="42"/>
      <c r="KS94" s="42"/>
      <c r="KT94" s="42"/>
      <c r="KU94" s="42"/>
      <c r="KV94" s="42"/>
      <c r="KW94" s="42"/>
      <c r="KX94" s="42"/>
      <c r="KY94" s="42"/>
      <c r="KZ94" s="42"/>
      <c r="LA94" s="42"/>
      <c r="LB94" s="42"/>
      <c r="LC94" s="42"/>
      <c r="LD94" s="42"/>
      <c r="LE94" s="42"/>
      <c r="LF94" s="42"/>
      <c r="LG94" s="42"/>
      <c r="LH94" s="42"/>
      <c r="LI94" s="42"/>
      <c r="LJ94" s="42"/>
      <c r="LK94" s="42"/>
      <c r="LL94" s="42"/>
      <c r="LM94" s="42"/>
      <c r="LN94" s="42"/>
      <c r="LO94" s="42"/>
      <c r="LP94" s="42"/>
      <c r="LQ94" s="42"/>
      <c r="LR94" s="42"/>
      <c r="LS94" s="42"/>
      <c r="LT94" s="42"/>
      <c r="LU94" s="42"/>
      <c r="LV94" s="42"/>
      <c r="LW94" s="42"/>
      <c r="LX94" s="42"/>
      <c r="LY94" s="42"/>
      <c r="LZ94" s="42"/>
      <c r="MA94" s="42"/>
      <c r="MB94" s="42"/>
      <c r="MC94" s="42"/>
      <c r="MD94" s="42"/>
      <c r="ME94" s="42"/>
      <c r="MF94" s="42"/>
      <c r="MG94" s="42"/>
      <c r="MH94" s="42"/>
      <c r="MI94" s="42"/>
      <c r="MJ94" s="42"/>
      <c r="MK94" s="42"/>
      <c r="ML94" s="42"/>
      <c r="MM94" s="42"/>
      <c r="MN94" s="42"/>
      <c r="MO94" s="42"/>
      <c r="MP94" s="42"/>
      <c r="MQ94" s="42"/>
      <c r="MR94" s="42"/>
      <c r="MS94" s="42"/>
      <c r="MT94" s="42"/>
      <c r="MU94" s="42"/>
      <c r="MV94" s="42"/>
      <c r="MW94" s="42"/>
      <c r="MX94" s="42"/>
      <c r="MY94" s="42"/>
      <c r="MZ94" s="42"/>
      <c r="NA94" s="42"/>
      <c r="NB94" s="42"/>
      <c r="NC94" s="42"/>
      <c r="ND94" s="42"/>
      <c r="NE94" s="42"/>
      <c r="NF94" s="42"/>
      <c r="NG94" s="42"/>
      <c r="NH94" s="42"/>
      <c r="NI94" s="42"/>
      <c r="NJ94" s="42"/>
      <c r="NK94" s="42"/>
      <c r="NL94" s="42"/>
      <c r="NM94" s="42"/>
      <c r="NN94" s="42"/>
      <c r="NO94" s="42"/>
      <c r="NP94" s="42"/>
      <c r="NQ94" s="42"/>
      <c r="NR94" s="42"/>
      <c r="NS94" s="42"/>
    </row>
    <row r="95" spans="1:383" s="30" customFormat="1" ht="57" customHeight="1" x14ac:dyDescent="0.25">
      <c r="A95" s="40"/>
      <c r="B95" s="40"/>
      <c r="C95" s="38">
        <v>1</v>
      </c>
      <c r="D95" s="40"/>
      <c r="E95" s="40"/>
      <c r="F95" s="20"/>
      <c r="G95" s="20"/>
      <c r="H95" s="20"/>
      <c r="I95" s="20">
        <v>1</v>
      </c>
      <c r="J95" s="20"/>
      <c r="K95" s="20"/>
      <c r="L95" s="20"/>
      <c r="M95" s="22" t="s">
        <v>819</v>
      </c>
      <c r="N95" s="23" t="s">
        <v>143</v>
      </c>
      <c r="O95" s="2" t="s">
        <v>1006</v>
      </c>
      <c r="P95" s="24" t="s">
        <v>1007</v>
      </c>
      <c r="Q95" s="21" t="s">
        <v>1005</v>
      </c>
      <c r="R95" s="22" t="s">
        <v>1008</v>
      </c>
      <c r="S95" s="25" t="s">
        <v>1009</v>
      </c>
      <c r="T95" s="41">
        <v>44677</v>
      </c>
      <c r="U95" s="41">
        <v>44692</v>
      </c>
      <c r="V95" s="41">
        <v>44905</v>
      </c>
      <c r="W95" s="26">
        <v>119320000</v>
      </c>
      <c r="X95" s="11">
        <v>0</v>
      </c>
      <c r="Y95" s="14">
        <f t="shared" si="5"/>
        <v>119320000</v>
      </c>
      <c r="Z95" s="11">
        <v>0</v>
      </c>
      <c r="AA95" s="14">
        <f t="shared" si="3"/>
        <v>119320000</v>
      </c>
      <c r="AB95" s="12">
        <v>0</v>
      </c>
      <c r="AC95" s="14">
        <f t="shared" si="4"/>
        <v>119320000</v>
      </c>
      <c r="AD95" s="28" t="s">
        <v>185</v>
      </c>
      <c r="AE95" s="27" t="s">
        <v>1010</v>
      </c>
      <c r="AF95" s="29">
        <v>901589842</v>
      </c>
      <c r="AG95" s="29">
        <v>1</v>
      </c>
      <c r="AH95" s="27" t="s">
        <v>1011</v>
      </c>
      <c r="AI95" s="29"/>
      <c r="AJ95" s="37" t="s">
        <v>1012</v>
      </c>
      <c r="AK95" s="47" t="s">
        <v>11</v>
      </c>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c r="IL95" s="42"/>
      <c r="IM95" s="42"/>
      <c r="IN95" s="42"/>
      <c r="IO95" s="42"/>
      <c r="IP95" s="42"/>
      <c r="IQ95" s="42"/>
      <c r="IR95" s="42"/>
      <c r="IS95" s="42"/>
      <c r="IT95" s="42"/>
      <c r="IU95" s="42"/>
      <c r="IV95" s="42"/>
      <c r="IW95" s="42"/>
      <c r="IX95" s="42"/>
      <c r="IY95" s="42"/>
      <c r="IZ95" s="42"/>
      <c r="JA95" s="42"/>
      <c r="JB95" s="42"/>
      <c r="JC95" s="42"/>
      <c r="JD95" s="42"/>
      <c r="JE95" s="42"/>
      <c r="JF95" s="42"/>
      <c r="JG95" s="42"/>
      <c r="JH95" s="42"/>
      <c r="JI95" s="42"/>
      <c r="JJ95" s="42"/>
      <c r="JK95" s="42"/>
      <c r="JL95" s="42"/>
      <c r="JM95" s="42"/>
      <c r="JN95" s="42"/>
      <c r="JO95" s="42"/>
      <c r="JP95" s="42"/>
      <c r="JQ95" s="42"/>
      <c r="JR95" s="42"/>
      <c r="JS95" s="42"/>
      <c r="JT95" s="42"/>
      <c r="JU95" s="42"/>
      <c r="JV95" s="42"/>
      <c r="JW95" s="42"/>
      <c r="JX95" s="42"/>
      <c r="JY95" s="42"/>
      <c r="JZ95" s="42"/>
      <c r="KA95" s="42"/>
      <c r="KB95" s="42"/>
      <c r="KC95" s="42"/>
      <c r="KD95" s="42"/>
      <c r="KE95" s="42"/>
      <c r="KF95" s="42"/>
      <c r="KG95" s="42"/>
      <c r="KH95" s="42"/>
      <c r="KI95" s="42"/>
      <c r="KJ95" s="42"/>
      <c r="KK95" s="42"/>
      <c r="KL95" s="42"/>
      <c r="KM95" s="42"/>
      <c r="KN95" s="42"/>
      <c r="KO95" s="42"/>
      <c r="KP95" s="42"/>
      <c r="KQ95" s="42"/>
      <c r="KR95" s="42"/>
      <c r="KS95" s="42"/>
      <c r="KT95" s="42"/>
      <c r="KU95" s="42"/>
      <c r="KV95" s="42"/>
      <c r="KW95" s="42"/>
      <c r="KX95" s="42"/>
      <c r="KY95" s="42"/>
      <c r="KZ95" s="42"/>
      <c r="LA95" s="42"/>
      <c r="LB95" s="42"/>
      <c r="LC95" s="42"/>
      <c r="LD95" s="42"/>
      <c r="LE95" s="42"/>
      <c r="LF95" s="42"/>
      <c r="LG95" s="42"/>
      <c r="LH95" s="42"/>
      <c r="LI95" s="42"/>
      <c r="LJ95" s="42"/>
      <c r="LK95" s="42"/>
      <c r="LL95" s="42"/>
      <c r="LM95" s="42"/>
      <c r="LN95" s="42"/>
      <c r="LO95" s="42"/>
      <c r="LP95" s="42"/>
      <c r="LQ95" s="42"/>
      <c r="LR95" s="42"/>
      <c r="LS95" s="42"/>
      <c r="LT95" s="42"/>
      <c r="LU95" s="42"/>
      <c r="LV95" s="42"/>
      <c r="LW95" s="42"/>
      <c r="LX95" s="42"/>
      <c r="LY95" s="42"/>
      <c r="LZ95" s="42"/>
      <c r="MA95" s="42"/>
      <c r="MB95" s="42"/>
      <c r="MC95" s="42"/>
      <c r="MD95" s="42"/>
      <c r="ME95" s="42"/>
      <c r="MF95" s="42"/>
      <c r="MG95" s="42"/>
      <c r="MH95" s="42"/>
      <c r="MI95" s="42"/>
      <c r="MJ95" s="42"/>
      <c r="MK95" s="42"/>
      <c r="ML95" s="42"/>
      <c r="MM95" s="42"/>
      <c r="MN95" s="42"/>
      <c r="MO95" s="42"/>
      <c r="MP95" s="42"/>
      <c r="MQ95" s="42"/>
      <c r="MR95" s="42"/>
      <c r="MS95" s="42"/>
      <c r="MT95" s="42"/>
      <c r="MU95" s="42"/>
      <c r="MV95" s="42"/>
      <c r="MW95" s="42"/>
      <c r="MX95" s="42"/>
      <c r="MY95" s="42"/>
      <c r="MZ95" s="42"/>
      <c r="NA95" s="42"/>
      <c r="NB95" s="42"/>
      <c r="NC95" s="42"/>
      <c r="ND95" s="42"/>
      <c r="NE95" s="42"/>
      <c r="NF95" s="42"/>
      <c r="NG95" s="42"/>
      <c r="NH95" s="42"/>
      <c r="NI95" s="42"/>
      <c r="NJ95" s="42"/>
      <c r="NK95" s="42"/>
      <c r="NL95" s="42"/>
      <c r="NM95" s="42"/>
      <c r="NN95" s="42"/>
      <c r="NO95" s="42"/>
      <c r="NP95" s="42"/>
      <c r="NQ95" s="42"/>
      <c r="NR95" s="42"/>
      <c r="NS95" s="42"/>
    </row>
    <row r="96" spans="1:383" s="30" customFormat="1" ht="60.75" customHeight="1" x14ac:dyDescent="0.25">
      <c r="A96" s="40"/>
      <c r="B96" s="40">
        <v>1</v>
      </c>
      <c r="C96" s="38"/>
      <c r="D96" s="40"/>
      <c r="E96" s="40"/>
      <c r="F96" s="20"/>
      <c r="G96" s="20"/>
      <c r="H96" s="20">
        <v>1</v>
      </c>
      <c r="I96" s="20"/>
      <c r="J96" s="20"/>
      <c r="K96" s="20"/>
      <c r="L96" s="20"/>
      <c r="M96" s="22" t="s">
        <v>1014</v>
      </c>
      <c r="N96" s="23" t="s">
        <v>143</v>
      </c>
      <c r="O96" s="2" t="s">
        <v>1015</v>
      </c>
      <c r="P96" s="24" t="s">
        <v>1016</v>
      </c>
      <c r="Q96" s="21" t="s">
        <v>1013</v>
      </c>
      <c r="R96" s="22" t="s">
        <v>1017</v>
      </c>
      <c r="S96" s="25" t="s">
        <v>1018</v>
      </c>
      <c r="T96" s="41">
        <v>44686</v>
      </c>
      <c r="U96" s="41">
        <v>44698</v>
      </c>
      <c r="V96" s="41">
        <v>44910</v>
      </c>
      <c r="W96" s="26">
        <v>59900000</v>
      </c>
      <c r="X96" s="11">
        <v>0</v>
      </c>
      <c r="Y96" s="14">
        <f t="shared" si="5"/>
        <v>59900000</v>
      </c>
      <c r="Z96" s="11">
        <v>0</v>
      </c>
      <c r="AA96" s="14">
        <f t="shared" si="3"/>
        <v>59900000</v>
      </c>
      <c r="AB96" s="12">
        <v>0</v>
      </c>
      <c r="AC96" s="14">
        <f t="shared" si="4"/>
        <v>59900000</v>
      </c>
      <c r="AD96" s="28" t="s">
        <v>954</v>
      </c>
      <c r="AE96" s="27" t="s">
        <v>65</v>
      </c>
      <c r="AF96" s="29">
        <v>860501595</v>
      </c>
      <c r="AG96" s="29">
        <v>0</v>
      </c>
      <c r="AH96" s="27" t="s">
        <v>316</v>
      </c>
      <c r="AI96" s="29">
        <v>3243388</v>
      </c>
      <c r="AJ96" s="37" t="s">
        <v>66</v>
      </c>
      <c r="AK96" s="47" t="s">
        <v>11</v>
      </c>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c r="IL96" s="42"/>
      <c r="IM96" s="42"/>
      <c r="IN96" s="42"/>
      <c r="IO96" s="42"/>
      <c r="IP96" s="42"/>
      <c r="IQ96" s="42"/>
      <c r="IR96" s="42"/>
      <c r="IS96" s="42"/>
      <c r="IT96" s="42"/>
      <c r="IU96" s="42"/>
      <c r="IV96" s="42"/>
      <c r="IW96" s="42"/>
      <c r="IX96" s="42"/>
      <c r="IY96" s="42"/>
      <c r="IZ96" s="42"/>
      <c r="JA96" s="42"/>
      <c r="JB96" s="42"/>
      <c r="JC96" s="42"/>
      <c r="JD96" s="42"/>
      <c r="JE96" s="42"/>
      <c r="JF96" s="42"/>
      <c r="JG96" s="42"/>
      <c r="JH96" s="42"/>
      <c r="JI96" s="42"/>
      <c r="JJ96" s="42"/>
      <c r="JK96" s="42"/>
      <c r="JL96" s="42"/>
      <c r="JM96" s="42"/>
      <c r="JN96" s="42"/>
      <c r="JO96" s="42"/>
      <c r="JP96" s="42"/>
      <c r="JQ96" s="42"/>
      <c r="JR96" s="42"/>
      <c r="JS96" s="42"/>
      <c r="JT96" s="42"/>
      <c r="JU96" s="42"/>
      <c r="JV96" s="42"/>
      <c r="JW96" s="42"/>
      <c r="JX96" s="42"/>
      <c r="JY96" s="42"/>
      <c r="JZ96" s="42"/>
      <c r="KA96" s="42"/>
      <c r="KB96" s="42"/>
      <c r="KC96" s="42"/>
      <c r="KD96" s="42"/>
      <c r="KE96" s="42"/>
      <c r="KF96" s="42"/>
      <c r="KG96" s="42"/>
      <c r="KH96" s="42"/>
      <c r="KI96" s="42"/>
      <c r="KJ96" s="42"/>
      <c r="KK96" s="42"/>
      <c r="KL96" s="42"/>
      <c r="KM96" s="42"/>
      <c r="KN96" s="42"/>
      <c r="KO96" s="42"/>
      <c r="KP96" s="42"/>
      <c r="KQ96" s="42"/>
      <c r="KR96" s="42"/>
      <c r="KS96" s="42"/>
      <c r="KT96" s="42"/>
      <c r="KU96" s="42"/>
      <c r="KV96" s="42"/>
      <c r="KW96" s="42"/>
      <c r="KX96" s="42"/>
      <c r="KY96" s="42"/>
      <c r="KZ96" s="42"/>
      <c r="LA96" s="42"/>
      <c r="LB96" s="42"/>
      <c r="LC96" s="42"/>
      <c r="LD96" s="42"/>
      <c r="LE96" s="42"/>
      <c r="LF96" s="42"/>
      <c r="LG96" s="42"/>
      <c r="LH96" s="42"/>
      <c r="LI96" s="42"/>
      <c r="LJ96" s="42"/>
      <c r="LK96" s="42"/>
      <c r="LL96" s="42"/>
      <c r="LM96" s="42"/>
      <c r="LN96" s="42"/>
      <c r="LO96" s="42"/>
      <c r="LP96" s="42"/>
      <c r="LQ96" s="42"/>
      <c r="LR96" s="42"/>
      <c r="LS96" s="42"/>
      <c r="LT96" s="42"/>
      <c r="LU96" s="42"/>
      <c r="LV96" s="42"/>
      <c r="LW96" s="42"/>
      <c r="LX96" s="42"/>
      <c r="LY96" s="42"/>
      <c r="LZ96" s="42"/>
      <c r="MA96" s="42"/>
      <c r="MB96" s="42"/>
      <c r="MC96" s="42"/>
      <c r="MD96" s="42"/>
      <c r="ME96" s="42"/>
      <c r="MF96" s="42"/>
      <c r="MG96" s="42"/>
      <c r="MH96" s="42"/>
      <c r="MI96" s="42"/>
      <c r="MJ96" s="42"/>
      <c r="MK96" s="42"/>
      <c r="ML96" s="42"/>
      <c r="MM96" s="42"/>
      <c r="MN96" s="42"/>
      <c r="MO96" s="42"/>
      <c r="MP96" s="42"/>
      <c r="MQ96" s="42"/>
      <c r="MR96" s="42"/>
      <c r="MS96" s="42"/>
      <c r="MT96" s="42"/>
      <c r="MU96" s="42"/>
      <c r="MV96" s="42"/>
      <c r="MW96" s="42"/>
      <c r="MX96" s="42"/>
      <c r="MY96" s="42"/>
      <c r="MZ96" s="42"/>
      <c r="NA96" s="42"/>
      <c r="NB96" s="42"/>
      <c r="NC96" s="42"/>
      <c r="ND96" s="42"/>
      <c r="NE96" s="42"/>
      <c r="NF96" s="42"/>
      <c r="NG96" s="42"/>
      <c r="NH96" s="42"/>
      <c r="NI96" s="42"/>
      <c r="NJ96" s="42"/>
      <c r="NK96" s="42"/>
      <c r="NL96" s="42"/>
      <c r="NM96" s="42"/>
      <c r="NN96" s="42"/>
      <c r="NO96" s="42"/>
      <c r="NP96" s="42"/>
      <c r="NQ96" s="42"/>
      <c r="NR96" s="42"/>
      <c r="NS96" s="42"/>
    </row>
    <row r="97" spans="1:383" s="30" customFormat="1" ht="81" x14ac:dyDescent="0.25">
      <c r="A97" s="40"/>
      <c r="B97" s="40">
        <v>1</v>
      </c>
      <c r="C97" s="38"/>
      <c r="D97" s="40"/>
      <c r="E97" s="40"/>
      <c r="F97" s="20"/>
      <c r="G97" s="20"/>
      <c r="H97" s="20">
        <v>1</v>
      </c>
      <c r="I97" s="20"/>
      <c r="J97" s="20"/>
      <c r="K97" s="20"/>
      <c r="L97" s="20"/>
      <c r="M97" s="22" t="s">
        <v>1020</v>
      </c>
      <c r="N97" s="23" t="s">
        <v>143</v>
      </c>
      <c r="O97" s="2" t="s">
        <v>1021</v>
      </c>
      <c r="P97" s="24" t="s">
        <v>1022</v>
      </c>
      <c r="Q97" s="21" t="s">
        <v>1019</v>
      </c>
      <c r="R97" s="22" t="s">
        <v>1023</v>
      </c>
      <c r="S97" s="25" t="s">
        <v>1024</v>
      </c>
      <c r="T97" s="41">
        <v>44686</v>
      </c>
      <c r="U97" s="41">
        <v>44692</v>
      </c>
      <c r="V97" s="41">
        <v>44880</v>
      </c>
      <c r="W97" s="26">
        <v>28600000</v>
      </c>
      <c r="X97" s="11">
        <v>0</v>
      </c>
      <c r="Y97" s="14">
        <f t="shared" si="5"/>
        <v>28600000</v>
      </c>
      <c r="Z97" s="11">
        <v>0</v>
      </c>
      <c r="AA97" s="14">
        <f t="shared" si="3"/>
        <v>28600000</v>
      </c>
      <c r="AB97" s="12">
        <v>0</v>
      </c>
      <c r="AC97" s="14">
        <f t="shared" si="4"/>
        <v>28600000</v>
      </c>
      <c r="AD97" s="28" t="s">
        <v>954</v>
      </c>
      <c r="AE97" s="27" t="s">
        <v>222</v>
      </c>
      <c r="AF97" s="29">
        <v>901030845</v>
      </c>
      <c r="AG97" s="29">
        <v>3</v>
      </c>
      <c r="AH97" s="27" t="s">
        <v>223</v>
      </c>
      <c r="AI97" s="29">
        <v>3185356547</v>
      </c>
      <c r="AJ97" s="37" t="s">
        <v>246</v>
      </c>
      <c r="AK97" s="47" t="s">
        <v>11</v>
      </c>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c r="IL97" s="42"/>
      <c r="IM97" s="42"/>
      <c r="IN97" s="42"/>
      <c r="IO97" s="42"/>
      <c r="IP97" s="42"/>
      <c r="IQ97" s="42"/>
      <c r="IR97" s="42"/>
      <c r="IS97" s="42"/>
      <c r="IT97" s="42"/>
      <c r="IU97" s="42"/>
      <c r="IV97" s="42"/>
      <c r="IW97" s="42"/>
      <c r="IX97" s="42"/>
      <c r="IY97" s="42"/>
      <c r="IZ97" s="42"/>
      <c r="JA97" s="42"/>
      <c r="JB97" s="42"/>
      <c r="JC97" s="42"/>
      <c r="JD97" s="42"/>
      <c r="JE97" s="42"/>
      <c r="JF97" s="42"/>
      <c r="JG97" s="42"/>
      <c r="JH97" s="42"/>
      <c r="JI97" s="42"/>
      <c r="JJ97" s="42"/>
      <c r="JK97" s="42"/>
      <c r="JL97" s="42"/>
      <c r="JM97" s="42"/>
      <c r="JN97" s="42"/>
      <c r="JO97" s="42"/>
      <c r="JP97" s="42"/>
      <c r="JQ97" s="42"/>
      <c r="JR97" s="42"/>
      <c r="JS97" s="42"/>
      <c r="JT97" s="42"/>
      <c r="JU97" s="42"/>
      <c r="JV97" s="42"/>
      <c r="JW97" s="42"/>
      <c r="JX97" s="42"/>
      <c r="JY97" s="42"/>
      <c r="JZ97" s="42"/>
      <c r="KA97" s="42"/>
      <c r="KB97" s="42"/>
      <c r="KC97" s="42"/>
      <c r="KD97" s="42"/>
      <c r="KE97" s="42"/>
      <c r="KF97" s="42"/>
      <c r="KG97" s="42"/>
      <c r="KH97" s="42"/>
      <c r="KI97" s="42"/>
      <c r="KJ97" s="42"/>
      <c r="KK97" s="42"/>
      <c r="KL97" s="42"/>
      <c r="KM97" s="42"/>
      <c r="KN97" s="42"/>
      <c r="KO97" s="42"/>
      <c r="KP97" s="42"/>
      <c r="KQ97" s="42"/>
      <c r="KR97" s="42"/>
      <c r="KS97" s="42"/>
      <c r="KT97" s="42"/>
      <c r="KU97" s="42"/>
      <c r="KV97" s="42"/>
      <c r="KW97" s="42"/>
      <c r="KX97" s="42"/>
      <c r="KY97" s="42"/>
      <c r="KZ97" s="42"/>
      <c r="LA97" s="42"/>
      <c r="LB97" s="42"/>
      <c r="LC97" s="42"/>
      <c r="LD97" s="42"/>
      <c r="LE97" s="42"/>
      <c r="LF97" s="42"/>
      <c r="LG97" s="42"/>
      <c r="LH97" s="42"/>
      <c r="LI97" s="42"/>
      <c r="LJ97" s="42"/>
      <c r="LK97" s="42"/>
      <c r="LL97" s="42"/>
      <c r="LM97" s="42"/>
      <c r="LN97" s="42"/>
      <c r="LO97" s="42"/>
      <c r="LP97" s="42"/>
      <c r="LQ97" s="42"/>
      <c r="LR97" s="42"/>
      <c r="LS97" s="42"/>
      <c r="LT97" s="42"/>
      <c r="LU97" s="42"/>
      <c r="LV97" s="42"/>
      <c r="LW97" s="42"/>
      <c r="LX97" s="42"/>
      <c r="LY97" s="42"/>
      <c r="LZ97" s="42"/>
      <c r="MA97" s="42"/>
      <c r="MB97" s="42"/>
      <c r="MC97" s="42"/>
      <c r="MD97" s="42"/>
      <c r="ME97" s="42"/>
      <c r="MF97" s="42"/>
      <c r="MG97" s="42"/>
      <c r="MH97" s="42"/>
      <c r="MI97" s="42"/>
      <c r="MJ97" s="42"/>
      <c r="MK97" s="42"/>
      <c r="ML97" s="42"/>
      <c r="MM97" s="42"/>
      <c r="MN97" s="42"/>
      <c r="MO97" s="42"/>
      <c r="MP97" s="42"/>
      <c r="MQ97" s="42"/>
      <c r="MR97" s="42"/>
      <c r="MS97" s="42"/>
      <c r="MT97" s="42"/>
      <c r="MU97" s="42"/>
      <c r="MV97" s="42"/>
      <c r="MW97" s="42"/>
      <c r="MX97" s="42"/>
      <c r="MY97" s="42"/>
      <c r="MZ97" s="42"/>
      <c r="NA97" s="42"/>
      <c r="NB97" s="42"/>
      <c r="NC97" s="42"/>
      <c r="ND97" s="42"/>
      <c r="NE97" s="42"/>
      <c r="NF97" s="42"/>
      <c r="NG97" s="42"/>
      <c r="NH97" s="42"/>
      <c r="NI97" s="42"/>
      <c r="NJ97" s="42"/>
      <c r="NK97" s="42"/>
      <c r="NL97" s="42"/>
      <c r="NM97" s="42"/>
      <c r="NN97" s="42"/>
      <c r="NO97" s="42"/>
      <c r="NP97" s="42"/>
      <c r="NQ97" s="42"/>
      <c r="NR97" s="42"/>
      <c r="NS97" s="42"/>
    </row>
    <row r="98" spans="1:383" s="30" customFormat="1" ht="81" x14ac:dyDescent="0.25">
      <c r="A98" s="40"/>
      <c r="B98" s="40">
        <v>1</v>
      </c>
      <c r="C98" s="38"/>
      <c r="D98" s="40"/>
      <c r="E98" s="40"/>
      <c r="F98" s="20"/>
      <c r="G98" s="20"/>
      <c r="H98" s="20">
        <v>1</v>
      </c>
      <c r="I98" s="20"/>
      <c r="J98" s="20"/>
      <c r="K98" s="20"/>
      <c r="L98" s="20"/>
      <c r="M98" s="22" t="s">
        <v>1027</v>
      </c>
      <c r="N98" s="23" t="s">
        <v>143</v>
      </c>
      <c r="O98" s="2" t="s">
        <v>1028</v>
      </c>
      <c r="P98" s="24" t="s">
        <v>1029</v>
      </c>
      <c r="Q98" s="21" t="s">
        <v>1026</v>
      </c>
      <c r="R98" s="22" t="s">
        <v>1030</v>
      </c>
      <c r="S98" s="25" t="s">
        <v>1031</v>
      </c>
      <c r="T98" s="41">
        <v>44687</v>
      </c>
      <c r="U98" s="41">
        <v>44694</v>
      </c>
      <c r="V98" s="41">
        <v>44910</v>
      </c>
      <c r="W98" s="26">
        <v>45000000</v>
      </c>
      <c r="X98" s="11">
        <v>0</v>
      </c>
      <c r="Y98" s="14">
        <f t="shared" si="5"/>
        <v>45000000</v>
      </c>
      <c r="Z98" s="11">
        <v>0</v>
      </c>
      <c r="AA98" s="14">
        <f t="shared" si="3"/>
        <v>45000000</v>
      </c>
      <c r="AB98" s="12">
        <v>0</v>
      </c>
      <c r="AC98" s="14">
        <f t="shared" si="4"/>
        <v>45000000</v>
      </c>
      <c r="AD98" s="28" t="s">
        <v>954</v>
      </c>
      <c r="AE98" s="27" t="s">
        <v>222</v>
      </c>
      <c r="AF98" s="29">
        <v>901030845</v>
      </c>
      <c r="AG98" s="29">
        <v>3</v>
      </c>
      <c r="AH98" s="27" t="s">
        <v>223</v>
      </c>
      <c r="AI98" s="29">
        <v>3185356547</v>
      </c>
      <c r="AJ98" s="37" t="s">
        <v>246</v>
      </c>
      <c r="AK98" s="47" t="s">
        <v>11</v>
      </c>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c r="IL98" s="42"/>
      <c r="IM98" s="42"/>
      <c r="IN98" s="42"/>
      <c r="IO98" s="42"/>
      <c r="IP98" s="42"/>
      <c r="IQ98" s="42"/>
      <c r="IR98" s="42"/>
      <c r="IS98" s="42"/>
      <c r="IT98" s="42"/>
      <c r="IU98" s="42"/>
      <c r="IV98" s="42"/>
      <c r="IW98" s="42"/>
      <c r="IX98" s="42"/>
      <c r="IY98" s="42"/>
      <c r="IZ98" s="42"/>
      <c r="JA98" s="42"/>
      <c r="JB98" s="42"/>
      <c r="JC98" s="42"/>
      <c r="JD98" s="42"/>
      <c r="JE98" s="42"/>
      <c r="JF98" s="42"/>
      <c r="JG98" s="42"/>
      <c r="JH98" s="42"/>
      <c r="JI98" s="42"/>
      <c r="JJ98" s="42"/>
      <c r="JK98" s="42"/>
      <c r="JL98" s="42"/>
      <c r="JM98" s="42"/>
      <c r="JN98" s="42"/>
      <c r="JO98" s="42"/>
      <c r="JP98" s="42"/>
      <c r="JQ98" s="42"/>
      <c r="JR98" s="42"/>
      <c r="JS98" s="42"/>
      <c r="JT98" s="42"/>
      <c r="JU98" s="42"/>
      <c r="JV98" s="42"/>
      <c r="JW98" s="42"/>
      <c r="JX98" s="42"/>
      <c r="JY98" s="42"/>
      <c r="JZ98" s="42"/>
      <c r="KA98" s="42"/>
      <c r="KB98" s="42"/>
      <c r="KC98" s="42"/>
      <c r="KD98" s="42"/>
      <c r="KE98" s="42"/>
      <c r="KF98" s="42"/>
      <c r="KG98" s="42"/>
      <c r="KH98" s="42"/>
      <c r="KI98" s="42"/>
      <c r="KJ98" s="42"/>
      <c r="KK98" s="42"/>
      <c r="KL98" s="42"/>
      <c r="KM98" s="42"/>
      <c r="KN98" s="42"/>
      <c r="KO98" s="42"/>
      <c r="KP98" s="42"/>
      <c r="KQ98" s="42"/>
      <c r="KR98" s="42"/>
      <c r="KS98" s="42"/>
      <c r="KT98" s="42"/>
      <c r="KU98" s="42"/>
      <c r="KV98" s="42"/>
      <c r="KW98" s="42"/>
      <c r="KX98" s="42"/>
      <c r="KY98" s="42"/>
      <c r="KZ98" s="42"/>
      <c r="LA98" s="42"/>
      <c r="LB98" s="42"/>
      <c r="LC98" s="42"/>
      <c r="LD98" s="42"/>
      <c r="LE98" s="42"/>
      <c r="LF98" s="42"/>
      <c r="LG98" s="42"/>
      <c r="LH98" s="42"/>
      <c r="LI98" s="42"/>
      <c r="LJ98" s="42"/>
      <c r="LK98" s="42"/>
      <c r="LL98" s="42"/>
      <c r="LM98" s="42"/>
      <c r="LN98" s="42"/>
      <c r="LO98" s="42"/>
      <c r="LP98" s="42"/>
      <c r="LQ98" s="42"/>
      <c r="LR98" s="42"/>
      <c r="LS98" s="42"/>
      <c r="LT98" s="42"/>
      <c r="LU98" s="42"/>
      <c r="LV98" s="42"/>
      <c r="LW98" s="42"/>
      <c r="LX98" s="42"/>
      <c r="LY98" s="42"/>
      <c r="LZ98" s="42"/>
      <c r="MA98" s="42"/>
      <c r="MB98" s="42"/>
      <c r="MC98" s="42"/>
      <c r="MD98" s="42"/>
      <c r="ME98" s="42"/>
      <c r="MF98" s="42"/>
      <c r="MG98" s="42"/>
      <c r="MH98" s="42"/>
      <c r="MI98" s="42"/>
      <c r="MJ98" s="42"/>
      <c r="MK98" s="42"/>
      <c r="ML98" s="42"/>
      <c r="MM98" s="42"/>
      <c r="MN98" s="42"/>
      <c r="MO98" s="42"/>
      <c r="MP98" s="42"/>
      <c r="MQ98" s="42"/>
      <c r="MR98" s="42"/>
      <c r="MS98" s="42"/>
      <c r="MT98" s="42"/>
      <c r="MU98" s="42"/>
      <c r="MV98" s="42"/>
      <c r="MW98" s="42"/>
      <c r="MX98" s="42"/>
      <c r="MY98" s="42"/>
      <c r="MZ98" s="42"/>
      <c r="NA98" s="42"/>
      <c r="NB98" s="42"/>
      <c r="NC98" s="42"/>
      <c r="ND98" s="42"/>
      <c r="NE98" s="42"/>
      <c r="NF98" s="42"/>
      <c r="NG98" s="42"/>
      <c r="NH98" s="42"/>
      <c r="NI98" s="42"/>
      <c r="NJ98" s="42"/>
      <c r="NK98" s="42"/>
      <c r="NL98" s="42"/>
      <c r="NM98" s="42"/>
      <c r="NN98" s="42"/>
      <c r="NO98" s="42"/>
      <c r="NP98" s="42"/>
      <c r="NQ98" s="42"/>
      <c r="NR98" s="42"/>
      <c r="NS98" s="42"/>
    </row>
    <row r="99" spans="1:383" s="30" customFormat="1" ht="121.5" x14ac:dyDescent="0.25">
      <c r="A99" s="40"/>
      <c r="B99" s="40">
        <v>1</v>
      </c>
      <c r="C99" s="38"/>
      <c r="D99" s="40"/>
      <c r="E99" s="40"/>
      <c r="F99" s="20"/>
      <c r="G99" s="20"/>
      <c r="H99" s="20">
        <v>1</v>
      </c>
      <c r="I99" s="20"/>
      <c r="J99" s="20"/>
      <c r="K99" s="20"/>
      <c r="L99" s="20"/>
      <c r="M99" s="22" t="s">
        <v>1678</v>
      </c>
      <c r="N99" s="23" t="s">
        <v>143</v>
      </c>
      <c r="O99" s="2" t="s">
        <v>1679</v>
      </c>
      <c r="P99" s="24" t="s">
        <v>1033</v>
      </c>
      <c r="Q99" s="21" t="s">
        <v>1621</v>
      </c>
      <c r="R99" s="22" t="s">
        <v>29</v>
      </c>
      <c r="S99" s="25" t="s">
        <v>1034</v>
      </c>
      <c r="T99" s="41">
        <v>44690</v>
      </c>
      <c r="U99" s="41">
        <v>44700</v>
      </c>
      <c r="V99" s="41">
        <v>44895</v>
      </c>
      <c r="W99" s="26">
        <v>60000000</v>
      </c>
      <c r="X99" s="11">
        <v>0</v>
      </c>
      <c r="Y99" s="14">
        <f t="shared" si="5"/>
        <v>60000000</v>
      </c>
      <c r="Z99" s="11">
        <v>0</v>
      </c>
      <c r="AA99" s="14">
        <f t="shared" si="3"/>
        <v>60000000</v>
      </c>
      <c r="AB99" s="12">
        <v>0</v>
      </c>
      <c r="AC99" s="14">
        <f t="shared" si="4"/>
        <v>60000000</v>
      </c>
      <c r="AD99" s="28" t="s">
        <v>140</v>
      </c>
      <c r="AE99" s="27" t="s">
        <v>313</v>
      </c>
      <c r="AF99" s="29">
        <v>830027158</v>
      </c>
      <c r="AG99" s="29">
        <v>3</v>
      </c>
      <c r="AH99" s="27" t="s">
        <v>314</v>
      </c>
      <c r="AI99" s="29">
        <v>7466400</v>
      </c>
      <c r="AJ99" s="37" t="s">
        <v>315</v>
      </c>
      <c r="AK99" s="47" t="s">
        <v>11</v>
      </c>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c r="IL99" s="42"/>
      <c r="IM99" s="42"/>
      <c r="IN99" s="42"/>
      <c r="IO99" s="42"/>
      <c r="IP99" s="42"/>
      <c r="IQ99" s="42"/>
      <c r="IR99" s="42"/>
      <c r="IS99" s="42"/>
      <c r="IT99" s="42"/>
      <c r="IU99" s="42"/>
      <c r="IV99" s="42"/>
      <c r="IW99" s="42"/>
      <c r="IX99" s="42"/>
      <c r="IY99" s="42"/>
      <c r="IZ99" s="42"/>
      <c r="JA99" s="42"/>
      <c r="JB99" s="42"/>
      <c r="JC99" s="42"/>
      <c r="JD99" s="42"/>
      <c r="JE99" s="42"/>
      <c r="JF99" s="42"/>
      <c r="JG99" s="42"/>
      <c r="JH99" s="42"/>
      <c r="JI99" s="42"/>
      <c r="JJ99" s="42"/>
      <c r="JK99" s="42"/>
      <c r="JL99" s="42"/>
      <c r="JM99" s="42"/>
      <c r="JN99" s="42"/>
      <c r="JO99" s="42"/>
      <c r="JP99" s="42"/>
      <c r="JQ99" s="42"/>
      <c r="JR99" s="42"/>
      <c r="JS99" s="42"/>
      <c r="JT99" s="42"/>
      <c r="JU99" s="42"/>
      <c r="JV99" s="42"/>
      <c r="JW99" s="42"/>
      <c r="JX99" s="42"/>
      <c r="JY99" s="42"/>
      <c r="JZ99" s="42"/>
      <c r="KA99" s="42"/>
      <c r="KB99" s="42"/>
      <c r="KC99" s="42"/>
      <c r="KD99" s="42"/>
      <c r="KE99" s="42"/>
      <c r="KF99" s="42"/>
      <c r="KG99" s="42"/>
      <c r="KH99" s="42"/>
      <c r="KI99" s="42"/>
      <c r="KJ99" s="42"/>
      <c r="KK99" s="42"/>
      <c r="KL99" s="42"/>
      <c r="KM99" s="42"/>
      <c r="KN99" s="42"/>
      <c r="KO99" s="42"/>
      <c r="KP99" s="42"/>
      <c r="KQ99" s="42"/>
      <c r="KR99" s="42"/>
      <c r="KS99" s="42"/>
      <c r="KT99" s="42"/>
      <c r="KU99" s="42"/>
      <c r="KV99" s="42"/>
      <c r="KW99" s="42"/>
      <c r="KX99" s="42"/>
      <c r="KY99" s="42"/>
      <c r="KZ99" s="42"/>
      <c r="LA99" s="42"/>
      <c r="LB99" s="42"/>
      <c r="LC99" s="42"/>
      <c r="LD99" s="42"/>
      <c r="LE99" s="42"/>
      <c r="LF99" s="42"/>
      <c r="LG99" s="42"/>
      <c r="LH99" s="42"/>
      <c r="LI99" s="42"/>
      <c r="LJ99" s="42"/>
      <c r="LK99" s="42"/>
      <c r="LL99" s="42"/>
      <c r="LM99" s="42"/>
      <c r="LN99" s="42"/>
      <c r="LO99" s="42"/>
      <c r="LP99" s="42"/>
      <c r="LQ99" s="42"/>
      <c r="LR99" s="42"/>
      <c r="LS99" s="42"/>
      <c r="LT99" s="42"/>
      <c r="LU99" s="42"/>
      <c r="LV99" s="42"/>
      <c r="LW99" s="42"/>
      <c r="LX99" s="42"/>
      <c r="LY99" s="42"/>
      <c r="LZ99" s="42"/>
      <c r="MA99" s="42"/>
      <c r="MB99" s="42"/>
      <c r="MC99" s="42"/>
      <c r="MD99" s="42"/>
      <c r="ME99" s="42"/>
      <c r="MF99" s="42"/>
      <c r="MG99" s="42"/>
      <c r="MH99" s="42"/>
      <c r="MI99" s="42"/>
      <c r="MJ99" s="42"/>
      <c r="MK99" s="42"/>
      <c r="ML99" s="42"/>
      <c r="MM99" s="42"/>
      <c r="MN99" s="42"/>
      <c r="MO99" s="42"/>
      <c r="MP99" s="42"/>
      <c r="MQ99" s="42"/>
      <c r="MR99" s="42"/>
      <c r="MS99" s="42"/>
      <c r="MT99" s="42"/>
      <c r="MU99" s="42"/>
      <c r="MV99" s="42"/>
      <c r="MW99" s="42"/>
      <c r="MX99" s="42"/>
      <c r="MY99" s="42"/>
      <c r="MZ99" s="42"/>
      <c r="NA99" s="42"/>
      <c r="NB99" s="42"/>
      <c r="NC99" s="42"/>
      <c r="ND99" s="42"/>
      <c r="NE99" s="42"/>
      <c r="NF99" s="42"/>
      <c r="NG99" s="42"/>
      <c r="NH99" s="42"/>
      <c r="NI99" s="42"/>
      <c r="NJ99" s="42"/>
      <c r="NK99" s="42"/>
      <c r="NL99" s="42"/>
      <c r="NM99" s="42"/>
      <c r="NN99" s="42"/>
      <c r="NO99" s="42"/>
      <c r="NP99" s="42"/>
      <c r="NQ99" s="42"/>
      <c r="NR99" s="42"/>
      <c r="NS99" s="42"/>
    </row>
    <row r="100" spans="1:383" s="30" customFormat="1" ht="61.5" customHeight="1" x14ac:dyDescent="0.25">
      <c r="A100" s="40"/>
      <c r="B100" s="40">
        <v>1</v>
      </c>
      <c r="C100" s="38"/>
      <c r="D100" s="40"/>
      <c r="E100" s="40"/>
      <c r="F100" s="20"/>
      <c r="G100" s="20">
        <v>1</v>
      </c>
      <c r="H100" s="20"/>
      <c r="I100" s="20"/>
      <c r="J100" s="20"/>
      <c r="K100" s="20"/>
      <c r="L100" s="20"/>
      <c r="M100" s="22" t="s">
        <v>672</v>
      </c>
      <c r="N100" s="23" t="s">
        <v>143</v>
      </c>
      <c r="O100" s="2" t="s">
        <v>1036</v>
      </c>
      <c r="P100" s="24" t="s">
        <v>1037</v>
      </c>
      <c r="Q100" s="21" t="s">
        <v>1620</v>
      </c>
      <c r="R100" s="22" t="s">
        <v>1038</v>
      </c>
      <c r="S100" s="25" t="s">
        <v>1039</v>
      </c>
      <c r="T100" s="41">
        <v>44691</v>
      </c>
      <c r="U100" s="41">
        <v>44698</v>
      </c>
      <c r="V100" s="41">
        <v>44880</v>
      </c>
      <c r="W100" s="26">
        <v>968500000</v>
      </c>
      <c r="X100" s="11">
        <v>0</v>
      </c>
      <c r="Y100" s="14">
        <f t="shared" si="5"/>
        <v>968500000</v>
      </c>
      <c r="Z100" s="11">
        <v>0</v>
      </c>
      <c r="AA100" s="14">
        <f t="shared" si="3"/>
        <v>968500000</v>
      </c>
      <c r="AB100" s="12">
        <v>0</v>
      </c>
      <c r="AC100" s="14">
        <f t="shared" si="4"/>
        <v>968500000</v>
      </c>
      <c r="AD100" s="28" t="s">
        <v>45</v>
      </c>
      <c r="AE100" s="27" t="s">
        <v>226</v>
      </c>
      <c r="AF100" s="29">
        <v>860350543</v>
      </c>
      <c r="AG100" s="29">
        <v>9</v>
      </c>
      <c r="AH100" s="27" t="s">
        <v>227</v>
      </c>
      <c r="AI100" s="29">
        <v>8053992</v>
      </c>
      <c r="AJ100" s="37" t="s">
        <v>42</v>
      </c>
      <c r="AK100" s="47" t="s">
        <v>11</v>
      </c>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c r="IL100" s="42"/>
      <c r="IM100" s="42"/>
      <c r="IN100" s="42"/>
      <c r="IO100" s="42"/>
      <c r="IP100" s="42"/>
      <c r="IQ100" s="42"/>
      <c r="IR100" s="42"/>
      <c r="IS100" s="42"/>
      <c r="IT100" s="42"/>
      <c r="IU100" s="42"/>
      <c r="IV100" s="42"/>
      <c r="IW100" s="42"/>
      <c r="IX100" s="42"/>
      <c r="IY100" s="42"/>
      <c r="IZ100" s="42"/>
      <c r="JA100" s="42"/>
      <c r="JB100" s="42"/>
      <c r="JC100" s="42"/>
      <c r="JD100" s="42"/>
      <c r="JE100" s="42"/>
      <c r="JF100" s="42"/>
      <c r="JG100" s="42"/>
      <c r="JH100" s="42"/>
      <c r="JI100" s="42"/>
      <c r="JJ100" s="42"/>
      <c r="JK100" s="42"/>
      <c r="JL100" s="42"/>
      <c r="JM100" s="42"/>
      <c r="JN100" s="42"/>
      <c r="JO100" s="42"/>
      <c r="JP100" s="42"/>
      <c r="JQ100" s="42"/>
      <c r="JR100" s="42"/>
      <c r="JS100" s="42"/>
      <c r="JT100" s="42"/>
      <c r="JU100" s="42"/>
      <c r="JV100" s="42"/>
      <c r="JW100" s="42"/>
      <c r="JX100" s="42"/>
      <c r="JY100" s="42"/>
      <c r="JZ100" s="42"/>
      <c r="KA100" s="42"/>
      <c r="KB100" s="42"/>
      <c r="KC100" s="42"/>
      <c r="KD100" s="42"/>
      <c r="KE100" s="42"/>
      <c r="KF100" s="42"/>
      <c r="KG100" s="42"/>
      <c r="KH100" s="42"/>
      <c r="KI100" s="42"/>
      <c r="KJ100" s="42"/>
      <c r="KK100" s="42"/>
      <c r="KL100" s="42"/>
      <c r="KM100" s="42"/>
      <c r="KN100" s="42"/>
      <c r="KO100" s="42"/>
      <c r="KP100" s="42"/>
      <c r="KQ100" s="42"/>
      <c r="KR100" s="42"/>
      <c r="KS100" s="42"/>
      <c r="KT100" s="42"/>
      <c r="KU100" s="42"/>
      <c r="KV100" s="42"/>
      <c r="KW100" s="42"/>
      <c r="KX100" s="42"/>
      <c r="KY100" s="42"/>
      <c r="KZ100" s="42"/>
      <c r="LA100" s="42"/>
      <c r="LB100" s="42"/>
      <c r="LC100" s="42"/>
      <c r="LD100" s="42"/>
      <c r="LE100" s="42"/>
      <c r="LF100" s="42"/>
      <c r="LG100" s="42"/>
      <c r="LH100" s="42"/>
      <c r="LI100" s="42"/>
      <c r="LJ100" s="42"/>
      <c r="LK100" s="42"/>
      <c r="LL100" s="42"/>
      <c r="LM100" s="42"/>
      <c r="LN100" s="42"/>
      <c r="LO100" s="42"/>
      <c r="LP100" s="42"/>
      <c r="LQ100" s="42"/>
      <c r="LR100" s="42"/>
      <c r="LS100" s="42"/>
      <c r="LT100" s="42"/>
      <c r="LU100" s="42"/>
      <c r="LV100" s="42"/>
      <c r="LW100" s="42"/>
      <c r="LX100" s="42"/>
      <c r="LY100" s="42"/>
      <c r="LZ100" s="42"/>
      <c r="MA100" s="42"/>
      <c r="MB100" s="42"/>
      <c r="MC100" s="42"/>
      <c r="MD100" s="42"/>
      <c r="ME100" s="42"/>
      <c r="MF100" s="42"/>
      <c r="MG100" s="42"/>
      <c r="MH100" s="42"/>
      <c r="MI100" s="42"/>
      <c r="MJ100" s="42"/>
      <c r="MK100" s="42"/>
      <c r="ML100" s="42"/>
      <c r="MM100" s="42"/>
      <c r="MN100" s="42"/>
      <c r="MO100" s="42"/>
      <c r="MP100" s="42"/>
      <c r="MQ100" s="42"/>
      <c r="MR100" s="42"/>
      <c r="MS100" s="42"/>
      <c r="MT100" s="42"/>
      <c r="MU100" s="42"/>
      <c r="MV100" s="42"/>
      <c r="MW100" s="42"/>
      <c r="MX100" s="42"/>
      <c r="MY100" s="42"/>
      <c r="MZ100" s="42"/>
      <c r="NA100" s="42"/>
      <c r="NB100" s="42"/>
      <c r="NC100" s="42"/>
      <c r="ND100" s="42"/>
      <c r="NE100" s="42"/>
      <c r="NF100" s="42"/>
      <c r="NG100" s="42"/>
      <c r="NH100" s="42"/>
      <c r="NI100" s="42"/>
      <c r="NJ100" s="42"/>
      <c r="NK100" s="42"/>
      <c r="NL100" s="42"/>
      <c r="NM100" s="42"/>
      <c r="NN100" s="42"/>
      <c r="NO100" s="42"/>
      <c r="NP100" s="42"/>
      <c r="NQ100" s="42"/>
      <c r="NR100" s="42"/>
      <c r="NS100" s="42"/>
    </row>
    <row r="101" spans="1:383" s="30" customFormat="1" ht="65.25" customHeight="1" x14ac:dyDescent="0.25">
      <c r="A101" s="40"/>
      <c r="B101" s="40">
        <v>1</v>
      </c>
      <c r="C101" s="38"/>
      <c r="D101" s="40"/>
      <c r="E101" s="40"/>
      <c r="F101" s="20"/>
      <c r="G101" s="20"/>
      <c r="H101" s="20"/>
      <c r="I101" s="20">
        <v>1</v>
      </c>
      <c r="J101" s="20"/>
      <c r="K101" s="20"/>
      <c r="L101" s="20"/>
      <c r="M101" s="22" t="s">
        <v>648</v>
      </c>
      <c r="N101" s="23" t="s">
        <v>143</v>
      </c>
      <c r="O101" s="2" t="s">
        <v>735</v>
      </c>
      <c r="P101" s="24" t="s">
        <v>736</v>
      </c>
      <c r="Q101" s="21" t="s">
        <v>1040</v>
      </c>
      <c r="R101" s="22" t="s">
        <v>637</v>
      </c>
      <c r="S101" s="25" t="s">
        <v>1041</v>
      </c>
      <c r="T101" s="41">
        <v>44698</v>
      </c>
      <c r="U101" s="41">
        <v>44706</v>
      </c>
      <c r="V101" s="41">
        <v>44910</v>
      </c>
      <c r="W101" s="26">
        <v>135892017</v>
      </c>
      <c r="X101" s="11">
        <v>0</v>
      </c>
      <c r="Y101" s="14">
        <f t="shared" si="5"/>
        <v>135892017</v>
      </c>
      <c r="Z101" s="11">
        <v>0</v>
      </c>
      <c r="AA101" s="14">
        <f t="shared" si="3"/>
        <v>135892017</v>
      </c>
      <c r="AB101" s="12">
        <v>0</v>
      </c>
      <c r="AC101" s="14">
        <f t="shared" si="4"/>
        <v>135892017</v>
      </c>
      <c r="AD101" s="28" t="s">
        <v>602</v>
      </c>
      <c r="AE101" s="27" t="s">
        <v>638</v>
      </c>
      <c r="AF101" s="29">
        <v>900520676</v>
      </c>
      <c r="AG101" s="29">
        <v>4</v>
      </c>
      <c r="AH101" s="27" t="s">
        <v>639</v>
      </c>
      <c r="AI101" s="29">
        <v>3225713</v>
      </c>
      <c r="AJ101" s="37" t="s">
        <v>640</v>
      </c>
      <c r="AK101" s="47" t="s">
        <v>11</v>
      </c>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c r="IL101" s="42"/>
      <c r="IM101" s="42"/>
      <c r="IN101" s="42"/>
      <c r="IO101" s="42"/>
      <c r="IP101" s="42"/>
      <c r="IQ101" s="42"/>
      <c r="IR101" s="42"/>
      <c r="IS101" s="42"/>
      <c r="IT101" s="42"/>
      <c r="IU101" s="42"/>
      <c r="IV101" s="42"/>
      <c r="IW101" s="42"/>
      <c r="IX101" s="42"/>
      <c r="IY101" s="42"/>
      <c r="IZ101" s="42"/>
      <c r="JA101" s="42"/>
      <c r="JB101" s="42"/>
      <c r="JC101" s="42"/>
      <c r="JD101" s="42"/>
      <c r="JE101" s="42"/>
      <c r="JF101" s="42"/>
      <c r="JG101" s="42"/>
      <c r="JH101" s="42"/>
      <c r="JI101" s="42"/>
      <c r="JJ101" s="42"/>
      <c r="JK101" s="42"/>
      <c r="JL101" s="42"/>
      <c r="JM101" s="42"/>
      <c r="JN101" s="42"/>
      <c r="JO101" s="42"/>
      <c r="JP101" s="42"/>
      <c r="JQ101" s="42"/>
      <c r="JR101" s="42"/>
      <c r="JS101" s="42"/>
      <c r="JT101" s="42"/>
      <c r="JU101" s="42"/>
      <c r="JV101" s="42"/>
      <c r="JW101" s="42"/>
      <c r="JX101" s="42"/>
      <c r="JY101" s="42"/>
      <c r="JZ101" s="42"/>
      <c r="KA101" s="42"/>
      <c r="KB101" s="42"/>
      <c r="KC101" s="42"/>
      <c r="KD101" s="42"/>
      <c r="KE101" s="42"/>
      <c r="KF101" s="42"/>
      <c r="KG101" s="42"/>
      <c r="KH101" s="42"/>
      <c r="KI101" s="42"/>
      <c r="KJ101" s="42"/>
      <c r="KK101" s="42"/>
      <c r="KL101" s="42"/>
      <c r="KM101" s="42"/>
      <c r="KN101" s="42"/>
      <c r="KO101" s="42"/>
      <c r="KP101" s="42"/>
      <c r="KQ101" s="42"/>
      <c r="KR101" s="42"/>
      <c r="KS101" s="42"/>
      <c r="KT101" s="42"/>
      <c r="KU101" s="42"/>
      <c r="KV101" s="42"/>
      <c r="KW101" s="42"/>
      <c r="KX101" s="42"/>
      <c r="KY101" s="42"/>
      <c r="KZ101" s="42"/>
      <c r="LA101" s="42"/>
      <c r="LB101" s="42"/>
      <c r="LC101" s="42"/>
      <c r="LD101" s="42"/>
      <c r="LE101" s="42"/>
      <c r="LF101" s="42"/>
      <c r="LG101" s="42"/>
      <c r="LH101" s="42"/>
      <c r="LI101" s="42"/>
      <c r="LJ101" s="42"/>
      <c r="LK101" s="42"/>
      <c r="LL101" s="42"/>
      <c r="LM101" s="42"/>
      <c r="LN101" s="42"/>
      <c r="LO101" s="42"/>
      <c r="LP101" s="42"/>
      <c r="LQ101" s="42"/>
      <c r="LR101" s="42"/>
      <c r="LS101" s="42"/>
      <c r="LT101" s="42"/>
      <c r="LU101" s="42"/>
      <c r="LV101" s="42"/>
      <c r="LW101" s="42"/>
      <c r="LX101" s="42"/>
      <c r="LY101" s="42"/>
      <c r="LZ101" s="42"/>
      <c r="MA101" s="42"/>
      <c r="MB101" s="42"/>
      <c r="MC101" s="42"/>
      <c r="MD101" s="42"/>
      <c r="ME101" s="42"/>
      <c r="MF101" s="42"/>
      <c r="MG101" s="42"/>
      <c r="MH101" s="42"/>
      <c r="MI101" s="42"/>
      <c r="MJ101" s="42"/>
      <c r="MK101" s="42"/>
      <c r="ML101" s="42"/>
      <c r="MM101" s="42"/>
      <c r="MN101" s="42"/>
      <c r="MO101" s="42"/>
      <c r="MP101" s="42"/>
      <c r="MQ101" s="42"/>
      <c r="MR101" s="42"/>
      <c r="MS101" s="42"/>
      <c r="MT101" s="42"/>
      <c r="MU101" s="42"/>
      <c r="MV101" s="42"/>
      <c r="MW101" s="42"/>
      <c r="MX101" s="42"/>
      <c r="MY101" s="42"/>
      <c r="MZ101" s="42"/>
      <c r="NA101" s="42"/>
      <c r="NB101" s="42"/>
      <c r="NC101" s="42"/>
      <c r="ND101" s="42"/>
      <c r="NE101" s="42"/>
      <c r="NF101" s="42"/>
      <c r="NG101" s="42"/>
      <c r="NH101" s="42"/>
      <c r="NI101" s="42"/>
      <c r="NJ101" s="42"/>
      <c r="NK101" s="42"/>
      <c r="NL101" s="42"/>
      <c r="NM101" s="42"/>
      <c r="NN101" s="42"/>
      <c r="NO101" s="42"/>
      <c r="NP101" s="42"/>
      <c r="NQ101" s="42"/>
      <c r="NR101" s="42"/>
      <c r="NS101" s="42"/>
    </row>
    <row r="102" spans="1:383" s="30" customFormat="1" ht="94.5" x14ac:dyDescent="0.25">
      <c r="A102" s="40"/>
      <c r="B102" s="40"/>
      <c r="C102" s="38">
        <v>1</v>
      </c>
      <c r="D102" s="40"/>
      <c r="E102" s="40"/>
      <c r="F102" s="20">
        <v>1</v>
      </c>
      <c r="G102" s="20"/>
      <c r="H102" s="20"/>
      <c r="I102" s="20"/>
      <c r="J102" s="20"/>
      <c r="K102" s="20"/>
      <c r="L102" s="20"/>
      <c r="M102" s="22" t="s">
        <v>770</v>
      </c>
      <c r="N102" s="23" t="s">
        <v>10</v>
      </c>
      <c r="O102" s="2" t="s">
        <v>1043</v>
      </c>
      <c r="P102" s="24" t="s">
        <v>1044</v>
      </c>
      <c r="Q102" s="21" t="s">
        <v>1042</v>
      </c>
      <c r="R102" s="22" t="s">
        <v>1045</v>
      </c>
      <c r="S102" s="25" t="s">
        <v>1046</v>
      </c>
      <c r="T102" s="41">
        <v>44698</v>
      </c>
      <c r="U102" s="41">
        <v>44708</v>
      </c>
      <c r="V102" s="41">
        <v>44910</v>
      </c>
      <c r="W102" s="26">
        <v>110000000</v>
      </c>
      <c r="X102" s="11">
        <v>0</v>
      </c>
      <c r="Y102" s="14">
        <f t="shared" si="5"/>
        <v>110000000</v>
      </c>
      <c r="Z102" s="11">
        <v>0</v>
      </c>
      <c r="AA102" s="14">
        <f t="shared" si="3"/>
        <v>110000000</v>
      </c>
      <c r="AB102" s="12">
        <v>0</v>
      </c>
      <c r="AC102" s="14">
        <f t="shared" si="4"/>
        <v>110000000</v>
      </c>
      <c r="AD102" s="28" t="s">
        <v>1047</v>
      </c>
      <c r="AE102" s="27" t="s">
        <v>183</v>
      </c>
      <c r="AF102" s="29">
        <v>830041538</v>
      </c>
      <c r="AG102" s="29">
        <v>7</v>
      </c>
      <c r="AH102" s="27" t="s">
        <v>317</v>
      </c>
      <c r="AI102" s="29">
        <v>4673981</v>
      </c>
      <c r="AJ102" s="37" t="s">
        <v>318</v>
      </c>
      <c r="AK102" s="47" t="s">
        <v>11</v>
      </c>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c r="IL102" s="42"/>
      <c r="IM102" s="42"/>
      <c r="IN102" s="42"/>
      <c r="IO102" s="42"/>
      <c r="IP102" s="42"/>
      <c r="IQ102" s="42"/>
      <c r="IR102" s="42"/>
      <c r="IS102" s="42"/>
      <c r="IT102" s="42"/>
      <c r="IU102" s="42"/>
      <c r="IV102" s="42"/>
      <c r="IW102" s="42"/>
      <c r="IX102" s="42"/>
      <c r="IY102" s="42"/>
      <c r="IZ102" s="42"/>
      <c r="JA102" s="42"/>
      <c r="JB102" s="42"/>
      <c r="JC102" s="42"/>
      <c r="JD102" s="42"/>
      <c r="JE102" s="42"/>
      <c r="JF102" s="42"/>
      <c r="JG102" s="42"/>
      <c r="JH102" s="42"/>
      <c r="JI102" s="42"/>
      <c r="JJ102" s="42"/>
      <c r="JK102" s="42"/>
      <c r="JL102" s="42"/>
      <c r="JM102" s="42"/>
      <c r="JN102" s="42"/>
      <c r="JO102" s="42"/>
      <c r="JP102" s="42"/>
      <c r="JQ102" s="42"/>
      <c r="JR102" s="42"/>
      <c r="JS102" s="42"/>
      <c r="JT102" s="42"/>
      <c r="JU102" s="42"/>
      <c r="JV102" s="42"/>
      <c r="JW102" s="42"/>
      <c r="JX102" s="42"/>
      <c r="JY102" s="42"/>
      <c r="JZ102" s="42"/>
      <c r="KA102" s="42"/>
      <c r="KB102" s="42"/>
      <c r="KC102" s="42"/>
      <c r="KD102" s="42"/>
      <c r="KE102" s="42"/>
      <c r="KF102" s="42"/>
      <c r="KG102" s="42"/>
      <c r="KH102" s="42"/>
      <c r="KI102" s="42"/>
      <c r="KJ102" s="42"/>
      <c r="KK102" s="42"/>
      <c r="KL102" s="42"/>
      <c r="KM102" s="42"/>
      <c r="KN102" s="42"/>
      <c r="KO102" s="42"/>
      <c r="KP102" s="42"/>
      <c r="KQ102" s="42"/>
      <c r="KR102" s="42"/>
      <c r="KS102" s="42"/>
      <c r="KT102" s="42"/>
      <c r="KU102" s="42"/>
      <c r="KV102" s="42"/>
      <c r="KW102" s="42"/>
      <c r="KX102" s="42"/>
      <c r="KY102" s="42"/>
      <c r="KZ102" s="42"/>
      <c r="LA102" s="42"/>
      <c r="LB102" s="42"/>
      <c r="LC102" s="42"/>
      <c r="LD102" s="42"/>
      <c r="LE102" s="42"/>
      <c r="LF102" s="42"/>
      <c r="LG102" s="42"/>
      <c r="LH102" s="42"/>
      <c r="LI102" s="42"/>
      <c r="LJ102" s="42"/>
      <c r="LK102" s="42"/>
      <c r="LL102" s="42"/>
      <c r="LM102" s="42"/>
      <c r="LN102" s="42"/>
      <c r="LO102" s="42"/>
      <c r="LP102" s="42"/>
      <c r="LQ102" s="42"/>
      <c r="LR102" s="42"/>
      <c r="LS102" s="42"/>
      <c r="LT102" s="42"/>
      <c r="LU102" s="42"/>
      <c r="LV102" s="42"/>
      <c r="LW102" s="42"/>
      <c r="LX102" s="42"/>
      <c r="LY102" s="42"/>
      <c r="LZ102" s="42"/>
      <c r="MA102" s="42"/>
      <c r="MB102" s="42"/>
      <c r="MC102" s="42"/>
      <c r="MD102" s="42"/>
      <c r="ME102" s="42"/>
      <c r="MF102" s="42"/>
      <c r="MG102" s="42"/>
      <c r="MH102" s="42"/>
      <c r="MI102" s="42"/>
      <c r="MJ102" s="42"/>
      <c r="MK102" s="42"/>
      <c r="ML102" s="42"/>
      <c r="MM102" s="42"/>
      <c r="MN102" s="42"/>
      <c r="MO102" s="42"/>
      <c r="MP102" s="42"/>
      <c r="MQ102" s="42"/>
      <c r="MR102" s="42"/>
      <c r="MS102" s="42"/>
      <c r="MT102" s="42"/>
      <c r="MU102" s="42"/>
      <c r="MV102" s="42"/>
      <c r="MW102" s="42"/>
      <c r="MX102" s="42"/>
      <c r="MY102" s="42"/>
      <c r="MZ102" s="42"/>
      <c r="NA102" s="42"/>
      <c r="NB102" s="42"/>
      <c r="NC102" s="42"/>
      <c r="ND102" s="42"/>
      <c r="NE102" s="42"/>
      <c r="NF102" s="42"/>
      <c r="NG102" s="42"/>
      <c r="NH102" s="42"/>
      <c r="NI102" s="42"/>
      <c r="NJ102" s="42"/>
      <c r="NK102" s="42"/>
      <c r="NL102" s="42"/>
      <c r="NM102" s="42"/>
      <c r="NN102" s="42"/>
      <c r="NO102" s="42"/>
      <c r="NP102" s="42"/>
      <c r="NQ102" s="42"/>
      <c r="NR102" s="42"/>
      <c r="NS102" s="42"/>
    </row>
    <row r="103" spans="1:383" s="30" customFormat="1" ht="69" customHeight="1" x14ac:dyDescent="0.25">
      <c r="A103" s="40"/>
      <c r="B103" s="40">
        <v>1</v>
      </c>
      <c r="C103" s="38"/>
      <c r="D103" s="40"/>
      <c r="E103" s="40"/>
      <c r="F103" s="20"/>
      <c r="G103" s="20"/>
      <c r="H103" s="20">
        <v>1</v>
      </c>
      <c r="I103" s="20"/>
      <c r="J103" s="20"/>
      <c r="K103" s="20"/>
      <c r="L103" s="20"/>
      <c r="M103" s="22" t="s">
        <v>1049</v>
      </c>
      <c r="N103" s="23" t="s">
        <v>143</v>
      </c>
      <c r="O103" s="2" t="s">
        <v>1050</v>
      </c>
      <c r="P103" s="24" t="s">
        <v>1051</v>
      </c>
      <c r="Q103" s="21" t="s">
        <v>1048</v>
      </c>
      <c r="R103" s="22" t="s">
        <v>97</v>
      </c>
      <c r="S103" s="25" t="s">
        <v>1052</v>
      </c>
      <c r="T103" s="41">
        <v>44701</v>
      </c>
      <c r="U103" s="41">
        <v>44727</v>
      </c>
      <c r="V103" s="41">
        <v>44880</v>
      </c>
      <c r="W103" s="26">
        <v>38840000</v>
      </c>
      <c r="X103" s="11">
        <v>0</v>
      </c>
      <c r="Y103" s="14">
        <f t="shared" si="5"/>
        <v>38840000</v>
      </c>
      <c r="Z103" s="11">
        <v>0</v>
      </c>
      <c r="AA103" s="14">
        <f t="shared" si="3"/>
        <v>38840000</v>
      </c>
      <c r="AB103" s="12">
        <v>0</v>
      </c>
      <c r="AC103" s="14">
        <f t="shared" si="4"/>
        <v>38840000</v>
      </c>
      <c r="AD103" s="28" t="s">
        <v>954</v>
      </c>
      <c r="AE103" s="27" t="s">
        <v>868</v>
      </c>
      <c r="AF103" s="29">
        <v>860020309</v>
      </c>
      <c r="AG103" s="29">
        <v>6</v>
      </c>
      <c r="AH103" s="27" t="s">
        <v>259</v>
      </c>
      <c r="AI103" s="29">
        <v>7566060</v>
      </c>
      <c r="AJ103" s="37" t="s">
        <v>98</v>
      </c>
      <c r="AK103" s="47" t="s">
        <v>11</v>
      </c>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c r="IL103" s="42"/>
      <c r="IM103" s="42"/>
      <c r="IN103" s="42"/>
      <c r="IO103" s="42"/>
      <c r="IP103" s="42"/>
      <c r="IQ103" s="42"/>
      <c r="IR103" s="42"/>
      <c r="IS103" s="42"/>
      <c r="IT103" s="42"/>
      <c r="IU103" s="42"/>
      <c r="IV103" s="42"/>
      <c r="IW103" s="42"/>
      <c r="IX103" s="42"/>
      <c r="IY103" s="42"/>
      <c r="IZ103" s="42"/>
      <c r="JA103" s="42"/>
      <c r="JB103" s="42"/>
      <c r="JC103" s="42"/>
      <c r="JD103" s="42"/>
      <c r="JE103" s="42"/>
      <c r="JF103" s="42"/>
      <c r="JG103" s="42"/>
      <c r="JH103" s="42"/>
      <c r="JI103" s="42"/>
      <c r="JJ103" s="42"/>
      <c r="JK103" s="42"/>
      <c r="JL103" s="42"/>
      <c r="JM103" s="42"/>
      <c r="JN103" s="42"/>
      <c r="JO103" s="42"/>
      <c r="JP103" s="42"/>
      <c r="JQ103" s="42"/>
      <c r="JR103" s="42"/>
      <c r="JS103" s="42"/>
      <c r="JT103" s="42"/>
      <c r="JU103" s="42"/>
      <c r="JV103" s="42"/>
      <c r="JW103" s="42"/>
      <c r="JX103" s="42"/>
      <c r="JY103" s="42"/>
      <c r="JZ103" s="42"/>
      <c r="KA103" s="42"/>
      <c r="KB103" s="42"/>
      <c r="KC103" s="42"/>
      <c r="KD103" s="42"/>
      <c r="KE103" s="42"/>
      <c r="KF103" s="42"/>
      <c r="KG103" s="42"/>
      <c r="KH103" s="42"/>
      <c r="KI103" s="42"/>
      <c r="KJ103" s="42"/>
      <c r="KK103" s="42"/>
      <c r="KL103" s="42"/>
      <c r="KM103" s="42"/>
      <c r="KN103" s="42"/>
      <c r="KO103" s="42"/>
      <c r="KP103" s="42"/>
      <c r="KQ103" s="42"/>
      <c r="KR103" s="42"/>
      <c r="KS103" s="42"/>
      <c r="KT103" s="42"/>
      <c r="KU103" s="42"/>
      <c r="KV103" s="42"/>
      <c r="KW103" s="42"/>
      <c r="KX103" s="42"/>
      <c r="KY103" s="42"/>
      <c r="KZ103" s="42"/>
      <c r="LA103" s="42"/>
      <c r="LB103" s="42"/>
      <c r="LC103" s="42"/>
      <c r="LD103" s="42"/>
      <c r="LE103" s="42"/>
      <c r="LF103" s="42"/>
      <c r="LG103" s="42"/>
      <c r="LH103" s="42"/>
      <c r="LI103" s="42"/>
      <c r="LJ103" s="42"/>
      <c r="LK103" s="42"/>
      <c r="LL103" s="42"/>
      <c r="LM103" s="42"/>
      <c r="LN103" s="42"/>
      <c r="LO103" s="42"/>
      <c r="LP103" s="42"/>
      <c r="LQ103" s="42"/>
      <c r="LR103" s="42"/>
      <c r="LS103" s="42"/>
      <c r="LT103" s="42"/>
      <c r="LU103" s="42"/>
      <c r="LV103" s="42"/>
      <c r="LW103" s="42"/>
      <c r="LX103" s="42"/>
      <c r="LY103" s="42"/>
      <c r="LZ103" s="42"/>
      <c r="MA103" s="42"/>
      <c r="MB103" s="42"/>
      <c r="MC103" s="42"/>
      <c r="MD103" s="42"/>
      <c r="ME103" s="42"/>
      <c r="MF103" s="42"/>
      <c r="MG103" s="42"/>
      <c r="MH103" s="42"/>
      <c r="MI103" s="42"/>
      <c r="MJ103" s="42"/>
      <c r="MK103" s="42"/>
      <c r="ML103" s="42"/>
      <c r="MM103" s="42"/>
      <c r="MN103" s="42"/>
      <c r="MO103" s="42"/>
      <c r="MP103" s="42"/>
      <c r="MQ103" s="42"/>
      <c r="MR103" s="42"/>
      <c r="MS103" s="42"/>
      <c r="MT103" s="42"/>
      <c r="MU103" s="42"/>
      <c r="MV103" s="42"/>
      <c r="MW103" s="42"/>
      <c r="MX103" s="42"/>
      <c r="MY103" s="42"/>
      <c r="MZ103" s="42"/>
      <c r="NA103" s="42"/>
      <c r="NB103" s="42"/>
      <c r="NC103" s="42"/>
      <c r="ND103" s="42"/>
      <c r="NE103" s="42"/>
      <c r="NF103" s="42"/>
      <c r="NG103" s="42"/>
      <c r="NH103" s="42"/>
      <c r="NI103" s="42"/>
      <c r="NJ103" s="42"/>
      <c r="NK103" s="42"/>
      <c r="NL103" s="42"/>
      <c r="NM103" s="42"/>
      <c r="NN103" s="42"/>
      <c r="NO103" s="42"/>
      <c r="NP103" s="42"/>
      <c r="NQ103" s="42"/>
      <c r="NR103" s="42"/>
      <c r="NS103" s="42"/>
    </row>
    <row r="104" spans="1:383" s="30" customFormat="1" ht="58.5" customHeight="1" x14ac:dyDescent="0.25">
      <c r="A104" s="40">
        <v>1</v>
      </c>
      <c r="B104" s="40"/>
      <c r="C104" s="39"/>
      <c r="D104" s="40"/>
      <c r="E104" s="40"/>
      <c r="F104" s="20"/>
      <c r="G104" s="20"/>
      <c r="H104" s="20">
        <v>1</v>
      </c>
      <c r="I104" s="20"/>
      <c r="J104" s="20"/>
      <c r="K104" s="20"/>
      <c r="L104" s="20"/>
      <c r="M104" s="22" t="s">
        <v>1054</v>
      </c>
      <c r="N104" s="23" t="s">
        <v>143</v>
      </c>
      <c r="O104" s="2" t="s">
        <v>1055</v>
      </c>
      <c r="P104" s="24" t="s">
        <v>1056</v>
      </c>
      <c r="Q104" s="21" t="s">
        <v>1053</v>
      </c>
      <c r="R104" s="22" t="s">
        <v>269</v>
      </c>
      <c r="S104" s="25" t="s">
        <v>1057</v>
      </c>
      <c r="T104" s="41">
        <v>44701</v>
      </c>
      <c r="U104" s="41">
        <v>44707</v>
      </c>
      <c r="V104" s="41">
        <v>44910</v>
      </c>
      <c r="W104" s="26">
        <v>32000000</v>
      </c>
      <c r="X104" s="11">
        <v>0</v>
      </c>
      <c r="Y104" s="14">
        <f t="shared" si="5"/>
        <v>32000000</v>
      </c>
      <c r="Z104" s="11">
        <v>0</v>
      </c>
      <c r="AA104" s="14">
        <f t="shared" ref="AA104:AA151" si="6">Y104+Z104</f>
        <v>32000000</v>
      </c>
      <c r="AB104" s="12">
        <v>0</v>
      </c>
      <c r="AC104" s="14">
        <f t="shared" ref="AC104:AC151" si="7">AA104-AB104</f>
        <v>32000000</v>
      </c>
      <c r="AD104" s="28" t="s">
        <v>57</v>
      </c>
      <c r="AE104" s="27" t="s">
        <v>270</v>
      </c>
      <c r="AF104" s="29">
        <v>830103910</v>
      </c>
      <c r="AG104" s="29">
        <v>1</v>
      </c>
      <c r="AH104" s="27" t="s">
        <v>60</v>
      </c>
      <c r="AI104" s="29">
        <v>2121911</v>
      </c>
      <c r="AJ104" s="37" t="s">
        <v>61</v>
      </c>
      <c r="AK104" s="47" t="s">
        <v>11</v>
      </c>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c r="IL104" s="42"/>
      <c r="IM104" s="42"/>
      <c r="IN104" s="42"/>
      <c r="IO104" s="42"/>
      <c r="IP104" s="42"/>
      <c r="IQ104" s="42"/>
      <c r="IR104" s="42"/>
      <c r="IS104" s="42"/>
      <c r="IT104" s="42"/>
      <c r="IU104" s="42"/>
      <c r="IV104" s="42"/>
      <c r="IW104" s="42"/>
      <c r="IX104" s="42"/>
      <c r="IY104" s="42"/>
      <c r="IZ104" s="42"/>
      <c r="JA104" s="42"/>
      <c r="JB104" s="42"/>
      <c r="JC104" s="42"/>
      <c r="JD104" s="42"/>
      <c r="JE104" s="42"/>
      <c r="JF104" s="42"/>
      <c r="JG104" s="42"/>
      <c r="JH104" s="42"/>
      <c r="JI104" s="42"/>
      <c r="JJ104" s="42"/>
      <c r="JK104" s="42"/>
      <c r="JL104" s="42"/>
      <c r="JM104" s="42"/>
      <c r="JN104" s="42"/>
      <c r="JO104" s="42"/>
      <c r="JP104" s="42"/>
      <c r="JQ104" s="42"/>
      <c r="JR104" s="42"/>
      <c r="JS104" s="42"/>
      <c r="JT104" s="42"/>
      <c r="JU104" s="42"/>
      <c r="JV104" s="42"/>
      <c r="JW104" s="42"/>
      <c r="JX104" s="42"/>
      <c r="JY104" s="42"/>
      <c r="JZ104" s="42"/>
      <c r="KA104" s="42"/>
      <c r="KB104" s="42"/>
      <c r="KC104" s="42"/>
      <c r="KD104" s="42"/>
      <c r="KE104" s="42"/>
      <c r="KF104" s="42"/>
      <c r="KG104" s="42"/>
      <c r="KH104" s="42"/>
      <c r="KI104" s="42"/>
      <c r="KJ104" s="42"/>
      <c r="KK104" s="42"/>
      <c r="KL104" s="42"/>
      <c r="KM104" s="42"/>
      <c r="KN104" s="42"/>
      <c r="KO104" s="42"/>
      <c r="KP104" s="42"/>
      <c r="KQ104" s="42"/>
      <c r="KR104" s="42"/>
      <c r="KS104" s="42"/>
      <c r="KT104" s="42"/>
      <c r="KU104" s="42"/>
      <c r="KV104" s="42"/>
      <c r="KW104" s="42"/>
      <c r="KX104" s="42"/>
      <c r="KY104" s="42"/>
      <c r="KZ104" s="42"/>
      <c r="LA104" s="42"/>
      <c r="LB104" s="42"/>
      <c r="LC104" s="42"/>
      <c r="LD104" s="42"/>
      <c r="LE104" s="42"/>
      <c r="LF104" s="42"/>
      <c r="LG104" s="42"/>
      <c r="LH104" s="42"/>
      <c r="LI104" s="42"/>
      <c r="LJ104" s="42"/>
      <c r="LK104" s="42"/>
      <c r="LL104" s="42"/>
      <c r="LM104" s="42"/>
      <c r="LN104" s="42"/>
      <c r="LO104" s="42"/>
      <c r="LP104" s="42"/>
      <c r="LQ104" s="42"/>
      <c r="LR104" s="42"/>
      <c r="LS104" s="42"/>
      <c r="LT104" s="42"/>
      <c r="LU104" s="42"/>
      <c r="LV104" s="42"/>
      <c r="LW104" s="42"/>
      <c r="LX104" s="42"/>
      <c r="LY104" s="42"/>
      <c r="LZ104" s="42"/>
      <c r="MA104" s="42"/>
      <c r="MB104" s="42"/>
      <c r="MC104" s="42"/>
      <c r="MD104" s="42"/>
      <c r="ME104" s="42"/>
      <c r="MF104" s="42"/>
      <c r="MG104" s="42"/>
      <c r="MH104" s="42"/>
      <c r="MI104" s="42"/>
      <c r="MJ104" s="42"/>
      <c r="MK104" s="42"/>
      <c r="ML104" s="42"/>
      <c r="MM104" s="42"/>
      <c r="MN104" s="42"/>
      <c r="MO104" s="42"/>
      <c r="MP104" s="42"/>
      <c r="MQ104" s="42"/>
      <c r="MR104" s="42"/>
      <c r="MS104" s="42"/>
      <c r="MT104" s="42"/>
      <c r="MU104" s="42"/>
      <c r="MV104" s="42"/>
      <c r="MW104" s="42"/>
      <c r="MX104" s="42"/>
      <c r="MY104" s="42"/>
      <c r="MZ104" s="42"/>
      <c r="NA104" s="42"/>
      <c r="NB104" s="42"/>
      <c r="NC104" s="42"/>
      <c r="ND104" s="42"/>
      <c r="NE104" s="42"/>
      <c r="NF104" s="42"/>
      <c r="NG104" s="42"/>
      <c r="NH104" s="42"/>
      <c r="NI104" s="42"/>
      <c r="NJ104" s="42"/>
      <c r="NK104" s="42"/>
      <c r="NL104" s="42"/>
      <c r="NM104" s="42"/>
      <c r="NN104" s="42"/>
      <c r="NO104" s="42"/>
      <c r="NP104" s="42"/>
      <c r="NQ104" s="42"/>
      <c r="NR104" s="42"/>
      <c r="NS104" s="42"/>
    </row>
    <row r="105" spans="1:383" s="30" customFormat="1" ht="81" x14ac:dyDescent="0.25">
      <c r="A105" s="40">
        <v>1</v>
      </c>
      <c r="B105" s="40"/>
      <c r="C105" s="39"/>
      <c r="D105" s="40"/>
      <c r="E105" s="40"/>
      <c r="F105" s="20"/>
      <c r="G105" s="20"/>
      <c r="H105" s="20">
        <v>1</v>
      </c>
      <c r="I105" s="20"/>
      <c r="J105" s="20"/>
      <c r="K105" s="20"/>
      <c r="L105" s="20"/>
      <c r="M105" s="22" t="s">
        <v>987</v>
      </c>
      <c r="N105" s="23" t="s">
        <v>143</v>
      </c>
      <c r="O105" s="2" t="s">
        <v>1059</v>
      </c>
      <c r="P105" s="24" t="s">
        <v>1060</v>
      </c>
      <c r="Q105" s="21" t="s">
        <v>1058</v>
      </c>
      <c r="R105" s="22" t="s">
        <v>1061</v>
      </c>
      <c r="S105" s="25" t="s">
        <v>1062</v>
      </c>
      <c r="T105" s="41">
        <v>44707</v>
      </c>
      <c r="U105" s="41">
        <v>44713</v>
      </c>
      <c r="V105" s="41">
        <v>44910</v>
      </c>
      <c r="W105" s="26">
        <v>6000000</v>
      </c>
      <c r="X105" s="11">
        <v>0</v>
      </c>
      <c r="Y105" s="14">
        <f t="shared" ref="Y105:Y154" si="8">W105+X105</f>
        <v>6000000</v>
      </c>
      <c r="Z105" s="11">
        <v>0</v>
      </c>
      <c r="AA105" s="14">
        <f t="shared" si="6"/>
        <v>6000000</v>
      </c>
      <c r="AB105" s="12">
        <v>0</v>
      </c>
      <c r="AC105" s="14">
        <f t="shared" si="7"/>
        <v>6000000</v>
      </c>
      <c r="AD105" s="28" t="s">
        <v>57</v>
      </c>
      <c r="AE105" s="27" t="s">
        <v>160</v>
      </c>
      <c r="AF105" s="29">
        <v>830061856</v>
      </c>
      <c r="AG105" s="29">
        <v>1</v>
      </c>
      <c r="AH105" s="27" t="s">
        <v>218</v>
      </c>
      <c r="AI105" s="29">
        <v>2516284</v>
      </c>
      <c r="AJ105" s="37" t="s">
        <v>88</v>
      </c>
      <c r="AK105" s="47" t="s">
        <v>11</v>
      </c>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c r="IL105" s="42"/>
      <c r="IM105" s="42"/>
      <c r="IN105" s="42"/>
      <c r="IO105" s="42"/>
      <c r="IP105" s="42"/>
      <c r="IQ105" s="42"/>
      <c r="IR105" s="42"/>
      <c r="IS105" s="42"/>
      <c r="IT105" s="42"/>
      <c r="IU105" s="42"/>
      <c r="IV105" s="42"/>
      <c r="IW105" s="42"/>
      <c r="IX105" s="42"/>
      <c r="IY105" s="42"/>
      <c r="IZ105" s="42"/>
      <c r="JA105" s="42"/>
      <c r="JB105" s="42"/>
      <c r="JC105" s="42"/>
      <c r="JD105" s="42"/>
      <c r="JE105" s="42"/>
      <c r="JF105" s="42"/>
      <c r="JG105" s="42"/>
      <c r="JH105" s="42"/>
      <c r="JI105" s="42"/>
      <c r="JJ105" s="42"/>
      <c r="JK105" s="42"/>
      <c r="JL105" s="42"/>
      <c r="JM105" s="42"/>
      <c r="JN105" s="42"/>
      <c r="JO105" s="42"/>
      <c r="JP105" s="42"/>
      <c r="JQ105" s="42"/>
      <c r="JR105" s="42"/>
      <c r="JS105" s="42"/>
      <c r="JT105" s="42"/>
      <c r="JU105" s="42"/>
      <c r="JV105" s="42"/>
      <c r="JW105" s="42"/>
      <c r="JX105" s="42"/>
      <c r="JY105" s="42"/>
      <c r="JZ105" s="42"/>
      <c r="KA105" s="42"/>
      <c r="KB105" s="42"/>
      <c r="KC105" s="42"/>
      <c r="KD105" s="42"/>
      <c r="KE105" s="42"/>
      <c r="KF105" s="42"/>
      <c r="KG105" s="42"/>
      <c r="KH105" s="42"/>
      <c r="KI105" s="42"/>
      <c r="KJ105" s="42"/>
      <c r="KK105" s="42"/>
      <c r="KL105" s="42"/>
      <c r="KM105" s="42"/>
      <c r="KN105" s="42"/>
      <c r="KO105" s="42"/>
      <c r="KP105" s="42"/>
      <c r="KQ105" s="42"/>
      <c r="KR105" s="42"/>
      <c r="KS105" s="42"/>
      <c r="KT105" s="42"/>
      <c r="KU105" s="42"/>
      <c r="KV105" s="42"/>
      <c r="KW105" s="42"/>
      <c r="KX105" s="42"/>
      <c r="KY105" s="42"/>
      <c r="KZ105" s="42"/>
      <c r="LA105" s="42"/>
      <c r="LB105" s="42"/>
      <c r="LC105" s="42"/>
      <c r="LD105" s="42"/>
      <c r="LE105" s="42"/>
      <c r="LF105" s="42"/>
      <c r="LG105" s="42"/>
      <c r="LH105" s="42"/>
      <c r="LI105" s="42"/>
      <c r="LJ105" s="42"/>
      <c r="LK105" s="42"/>
      <c r="LL105" s="42"/>
      <c r="LM105" s="42"/>
      <c r="LN105" s="42"/>
      <c r="LO105" s="42"/>
      <c r="LP105" s="42"/>
      <c r="LQ105" s="42"/>
      <c r="LR105" s="42"/>
      <c r="LS105" s="42"/>
      <c r="LT105" s="42"/>
      <c r="LU105" s="42"/>
      <c r="LV105" s="42"/>
      <c r="LW105" s="42"/>
      <c r="LX105" s="42"/>
      <c r="LY105" s="42"/>
      <c r="LZ105" s="42"/>
      <c r="MA105" s="42"/>
      <c r="MB105" s="42"/>
      <c r="MC105" s="42"/>
      <c r="MD105" s="42"/>
      <c r="ME105" s="42"/>
      <c r="MF105" s="42"/>
      <c r="MG105" s="42"/>
      <c r="MH105" s="42"/>
      <c r="MI105" s="42"/>
      <c r="MJ105" s="42"/>
      <c r="MK105" s="42"/>
      <c r="ML105" s="42"/>
      <c r="MM105" s="42"/>
      <c r="MN105" s="42"/>
      <c r="MO105" s="42"/>
      <c r="MP105" s="42"/>
      <c r="MQ105" s="42"/>
      <c r="MR105" s="42"/>
      <c r="MS105" s="42"/>
      <c r="MT105" s="42"/>
      <c r="MU105" s="42"/>
      <c r="MV105" s="42"/>
      <c r="MW105" s="42"/>
      <c r="MX105" s="42"/>
      <c r="MY105" s="42"/>
      <c r="MZ105" s="42"/>
      <c r="NA105" s="42"/>
      <c r="NB105" s="42"/>
      <c r="NC105" s="42"/>
      <c r="ND105" s="42"/>
      <c r="NE105" s="42"/>
      <c r="NF105" s="42"/>
      <c r="NG105" s="42"/>
      <c r="NH105" s="42"/>
      <c r="NI105" s="42"/>
      <c r="NJ105" s="42"/>
      <c r="NK105" s="42"/>
      <c r="NL105" s="42"/>
      <c r="NM105" s="42"/>
      <c r="NN105" s="42"/>
      <c r="NO105" s="42"/>
      <c r="NP105" s="42"/>
      <c r="NQ105" s="42"/>
      <c r="NR105" s="42"/>
      <c r="NS105" s="42"/>
    </row>
    <row r="106" spans="1:383" s="30" customFormat="1" ht="81" x14ac:dyDescent="0.25">
      <c r="A106" s="40">
        <v>1</v>
      </c>
      <c r="B106" s="40"/>
      <c r="C106" s="39"/>
      <c r="D106" s="40"/>
      <c r="E106" s="40"/>
      <c r="F106" s="20"/>
      <c r="G106" s="20"/>
      <c r="H106" s="20">
        <v>1</v>
      </c>
      <c r="I106" s="20"/>
      <c r="J106" s="20"/>
      <c r="K106" s="20"/>
      <c r="L106" s="20"/>
      <c r="M106" s="22" t="s">
        <v>1064</v>
      </c>
      <c r="N106" s="23" t="s">
        <v>143</v>
      </c>
      <c r="O106" s="2" t="s">
        <v>1065</v>
      </c>
      <c r="P106" s="24" t="s">
        <v>1066</v>
      </c>
      <c r="Q106" s="21" t="s">
        <v>1063</v>
      </c>
      <c r="R106" s="22" t="s">
        <v>1067</v>
      </c>
      <c r="S106" s="25" t="s">
        <v>1068</v>
      </c>
      <c r="T106" s="41">
        <v>44706</v>
      </c>
      <c r="U106" s="41">
        <v>44739</v>
      </c>
      <c r="V106" s="41">
        <v>44910</v>
      </c>
      <c r="W106" s="26">
        <v>6500000</v>
      </c>
      <c r="X106" s="11">
        <v>0</v>
      </c>
      <c r="Y106" s="14">
        <f t="shared" si="8"/>
        <v>6500000</v>
      </c>
      <c r="Z106" s="11">
        <v>0</v>
      </c>
      <c r="AA106" s="14">
        <f t="shared" si="6"/>
        <v>6500000</v>
      </c>
      <c r="AB106" s="12">
        <v>0</v>
      </c>
      <c r="AC106" s="14">
        <f t="shared" si="7"/>
        <v>6500000</v>
      </c>
      <c r="AD106" s="28" t="s">
        <v>57</v>
      </c>
      <c r="AE106" s="27" t="s">
        <v>1069</v>
      </c>
      <c r="AF106" s="29">
        <v>830504243</v>
      </c>
      <c r="AG106" s="29">
        <v>8</v>
      </c>
      <c r="AH106" s="27" t="s">
        <v>1070</v>
      </c>
      <c r="AI106" s="29">
        <v>2636857</v>
      </c>
      <c r="AJ106" s="37" t="s">
        <v>1071</v>
      </c>
      <c r="AK106" s="47" t="s">
        <v>11</v>
      </c>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c r="IL106" s="42"/>
      <c r="IM106" s="42"/>
      <c r="IN106" s="42"/>
      <c r="IO106" s="42"/>
      <c r="IP106" s="42"/>
      <c r="IQ106" s="42"/>
      <c r="IR106" s="42"/>
      <c r="IS106" s="42"/>
      <c r="IT106" s="42"/>
      <c r="IU106" s="42"/>
      <c r="IV106" s="42"/>
      <c r="IW106" s="42"/>
      <c r="IX106" s="42"/>
      <c r="IY106" s="42"/>
      <c r="IZ106" s="42"/>
      <c r="JA106" s="42"/>
      <c r="JB106" s="42"/>
      <c r="JC106" s="42"/>
      <c r="JD106" s="42"/>
      <c r="JE106" s="42"/>
      <c r="JF106" s="42"/>
      <c r="JG106" s="42"/>
      <c r="JH106" s="42"/>
      <c r="JI106" s="42"/>
      <c r="JJ106" s="42"/>
      <c r="JK106" s="42"/>
      <c r="JL106" s="42"/>
      <c r="JM106" s="42"/>
      <c r="JN106" s="42"/>
      <c r="JO106" s="42"/>
      <c r="JP106" s="42"/>
      <c r="JQ106" s="42"/>
      <c r="JR106" s="42"/>
      <c r="JS106" s="42"/>
      <c r="JT106" s="42"/>
      <c r="JU106" s="42"/>
      <c r="JV106" s="42"/>
      <c r="JW106" s="42"/>
      <c r="JX106" s="42"/>
      <c r="JY106" s="42"/>
      <c r="JZ106" s="42"/>
      <c r="KA106" s="42"/>
      <c r="KB106" s="42"/>
      <c r="KC106" s="42"/>
      <c r="KD106" s="42"/>
      <c r="KE106" s="42"/>
      <c r="KF106" s="42"/>
      <c r="KG106" s="42"/>
      <c r="KH106" s="42"/>
      <c r="KI106" s="42"/>
      <c r="KJ106" s="42"/>
      <c r="KK106" s="42"/>
      <c r="KL106" s="42"/>
      <c r="KM106" s="42"/>
      <c r="KN106" s="42"/>
      <c r="KO106" s="42"/>
      <c r="KP106" s="42"/>
      <c r="KQ106" s="42"/>
      <c r="KR106" s="42"/>
      <c r="KS106" s="42"/>
      <c r="KT106" s="42"/>
      <c r="KU106" s="42"/>
      <c r="KV106" s="42"/>
      <c r="KW106" s="42"/>
      <c r="KX106" s="42"/>
      <c r="KY106" s="42"/>
      <c r="KZ106" s="42"/>
      <c r="LA106" s="42"/>
      <c r="LB106" s="42"/>
      <c r="LC106" s="42"/>
      <c r="LD106" s="42"/>
      <c r="LE106" s="42"/>
      <c r="LF106" s="42"/>
      <c r="LG106" s="42"/>
      <c r="LH106" s="42"/>
      <c r="LI106" s="42"/>
      <c r="LJ106" s="42"/>
      <c r="LK106" s="42"/>
      <c r="LL106" s="42"/>
      <c r="LM106" s="42"/>
      <c r="LN106" s="42"/>
      <c r="LO106" s="42"/>
      <c r="LP106" s="42"/>
      <c r="LQ106" s="42"/>
      <c r="LR106" s="42"/>
      <c r="LS106" s="42"/>
      <c r="LT106" s="42"/>
      <c r="LU106" s="42"/>
      <c r="LV106" s="42"/>
      <c r="LW106" s="42"/>
      <c r="LX106" s="42"/>
      <c r="LY106" s="42"/>
      <c r="LZ106" s="42"/>
      <c r="MA106" s="42"/>
      <c r="MB106" s="42"/>
      <c r="MC106" s="42"/>
      <c r="MD106" s="42"/>
      <c r="ME106" s="42"/>
      <c r="MF106" s="42"/>
      <c r="MG106" s="42"/>
      <c r="MH106" s="42"/>
      <c r="MI106" s="42"/>
      <c r="MJ106" s="42"/>
      <c r="MK106" s="42"/>
      <c r="ML106" s="42"/>
      <c r="MM106" s="42"/>
      <c r="MN106" s="42"/>
      <c r="MO106" s="42"/>
      <c r="MP106" s="42"/>
      <c r="MQ106" s="42"/>
      <c r="MR106" s="42"/>
      <c r="MS106" s="42"/>
      <c r="MT106" s="42"/>
      <c r="MU106" s="42"/>
      <c r="MV106" s="42"/>
      <c r="MW106" s="42"/>
      <c r="MX106" s="42"/>
      <c r="MY106" s="42"/>
      <c r="MZ106" s="42"/>
      <c r="NA106" s="42"/>
      <c r="NB106" s="42"/>
      <c r="NC106" s="42"/>
      <c r="ND106" s="42"/>
      <c r="NE106" s="42"/>
      <c r="NF106" s="42"/>
      <c r="NG106" s="42"/>
      <c r="NH106" s="42"/>
      <c r="NI106" s="42"/>
      <c r="NJ106" s="42"/>
      <c r="NK106" s="42"/>
      <c r="NL106" s="42"/>
      <c r="NM106" s="42"/>
      <c r="NN106" s="42"/>
      <c r="NO106" s="42"/>
      <c r="NP106" s="42"/>
      <c r="NQ106" s="42"/>
      <c r="NR106" s="42"/>
      <c r="NS106" s="42"/>
    </row>
    <row r="107" spans="1:383" s="30" customFormat="1" ht="84" customHeight="1" x14ac:dyDescent="0.25">
      <c r="A107" s="40"/>
      <c r="B107" s="40">
        <v>1</v>
      </c>
      <c r="C107" s="40"/>
      <c r="D107" s="40"/>
      <c r="E107" s="40"/>
      <c r="F107" s="20"/>
      <c r="G107" s="20"/>
      <c r="H107" s="20">
        <v>1</v>
      </c>
      <c r="I107" s="20"/>
      <c r="J107" s="20"/>
      <c r="K107" s="20"/>
      <c r="L107" s="20"/>
      <c r="M107" s="22" t="s">
        <v>1073</v>
      </c>
      <c r="N107" s="23" t="s">
        <v>143</v>
      </c>
      <c r="O107" s="2" t="s">
        <v>1074</v>
      </c>
      <c r="P107" s="24" t="s">
        <v>1075</v>
      </c>
      <c r="Q107" s="21" t="s">
        <v>1072</v>
      </c>
      <c r="R107" s="22" t="s">
        <v>1076</v>
      </c>
      <c r="S107" s="25" t="s">
        <v>1077</v>
      </c>
      <c r="T107" s="41">
        <v>44712</v>
      </c>
      <c r="U107" s="41">
        <v>44719</v>
      </c>
      <c r="V107" s="41">
        <v>44910</v>
      </c>
      <c r="W107" s="26">
        <v>20799470</v>
      </c>
      <c r="X107" s="11">
        <v>0</v>
      </c>
      <c r="Y107" s="14">
        <f t="shared" si="8"/>
        <v>20799470</v>
      </c>
      <c r="Z107" s="11">
        <v>0</v>
      </c>
      <c r="AA107" s="14">
        <f t="shared" si="6"/>
        <v>20799470</v>
      </c>
      <c r="AB107" s="12">
        <v>0</v>
      </c>
      <c r="AC107" s="14">
        <f t="shared" si="7"/>
        <v>20799470</v>
      </c>
      <c r="AD107" s="28" t="s">
        <v>1078</v>
      </c>
      <c r="AE107" s="27" t="s">
        <v>360</v>
      </c>
      <c r="AF107" s="29">
        <v>830025281</v>
      </c>
      <c r="AG107" s="29">
        <v>2</v>
      </c>
      <c r="AH107" s="27" t="s">
        <v>1079</v>
      </c>
      <c r="AI107" s="29">
        <v>7447979</v>
      </c>
      <c r="AJ107" s="37" t="s">
        <v>84</v>
      </c>
      <c r="AK107" s="47" t="s">
        <v>11</v>
      </c>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c r="IL107" s="42"/>
      <c r="IM107" s="42"/>
      <c r="IN107" s="42"/>
      <c r="IO107" s="42"/>
      <c r="IP107" s="42"/>
      <c r="IQ107" s="42"/>
      <c r="IR107" s="42"/>
      <c r="IS107" s="42"/>
      <c r="IT107" s="42"/>
      <c r="IU107" s="42"/>
      <c r="IV107" s="42"/>
      <c r="IW107" s="42"/>
      <c r="IX107" s="42"/>
      <c r="IY107" s="42"/>
      <c r="IZ107" s="42"/>
      <c r="JA107" s="42"/>
      <c r="JB107" s="42"/>
      <c r="JC107" s="42"/>
      <c r="JD107" s="42"/>
      <c r="JE107" s="42"/>
      <c r="JF107" s="42"/>
      <c r="JG107" s="42"/>
      <c r="JH107" s="42"/>
      <c r="JI107" s="42"/>
      <c r="JJ107" s="42"/>
      <c r="JK107" s="42"/>
      <c r="JL107" s="42"/>
      <c r="JM107" s="42"/>
      <c r="JN107" s="42"/>
      <c r="JO107" s="42"/>
      <c r="JP107" s="42"/>
      <c r="JQ107" s="42"/>
      <c r="JR107" s="42"/>
      <c r="JS107" s="42"/>
      <c r="JT107" s="42"/>
      <c r="JU107" s="42"/>
      <c r="JV107" s="42"/>
      <c r="JW107" s="42"/>
      <c r="JX107" s="42"/>
      <c r="JY107" s="42"/>
      <c r="JZ107" s="42"/>
      <c r="KA107" s="42"/>
      <c r="KB107" s="42"/>
      <c r="KC107" s="42"/>
      <c r="KD107" s="42"/>
      <c r="KE107" s="42"/>
      <c r="KF107" s="42"/>
      <c r="KG107" s="42"/>
      <c r="KH107" s="42"/>
      <c r="KI107" s="42"/>
      <c r="KJ107" s="42"/>
      <c r="KK107" s="42"/>
      <c r="KL107" s="42"/>
      <c r="KM107" s="42"/>
      <c r="KN107" s="42"/>
      <c r="KO107" s="42"/>
      <c r="KP107" s="42"/>
      <c r="KQ107" s="42"/>
      <c r="KR107" s="42"/>
      <c r="KS107" s="42"/>
      <c r="KT107" s="42"/>
      <c r="KU107" s="42"/>
      <c r="KV107" s="42"/>
      <c r="KW107" s="42"/>
      <c r="KX107" s="42"/>
      <c r="KY107" s="42"/>
      <c r="KZ107" s="42"/>
      <c r="LA107" s="42"/>
      <c r="LB107" s="42"/>
      <c r="LC107" s="42"/>
      <c r="LD107" s="42"/>
      <c r="LE107" s="42"/>
      <c r="LF107" s="42"/>
      <c r="LG107" s="42"/>
      <c r="LH107" s="42"/>
      <c r="LI107" s="42"/>
      <c r="LJ107" s="42"/>
      <c r="LK107" s="42"/>
      <c r="LL107" s="42"/>
      <c r="LM107" s="42"/>
      <c r="LN107" s="42"/>
      <c r="LO107" s="42"/>
      <c r="LP107" s="42"/>
      <c r="LQ107" s="42"/>
      <c r="LR107" s="42"/>
      <c r="LS107" s="42"/>
      <c r="LT107" s="42"/>
      <c r="LU107" s="42"/>
      <c r="LV107" s="42"/>
      <c r="LW107" s="42"/>
      <c r="LX107" s="42"/>
      <c r="LY107" s="42"/>
      <c r="LZ107" s="42"/>
      <c r="MA107" s="42"/>
      <c r="MB107" s="42"/>
      <c r="MC107" s="42"/>
      <c r="MD107" s="42"/>
      <c r="ME107" s="42"/>
      <c r="MF107" s="42"/>
      <c r="MG107" s="42"/>
      <c r="MH107" s="42"/>
      <c r="MI107" s="42"/>
      <c r="MJ107" s="42"/>
      <c r="MK107" s="42"/>
      <c r="ML107" s="42"/>
      <c r="MM107" s="42"/>
      <c r="MN107" s="42"/>
      <c r="MO107" s="42"/>
      <c r="MP107" s="42"/>
      <c r="MQ107" s="42"/>
      <c r="MR107" s="42"/>
      <c r="MS107" s="42"/>
      <c r="MT107" s="42"/>
      <c r="MU107" s="42"/>
      <c r="MV107" s="42"/>
      <c r="MW107" s="42"/>
      <c r="MX107" s="42"/>
      <c r="MY107" s="42"/>
      <c r="MZ107" s="42"/>
      <c r="NA107" s="42"/>
      <c r="NB107" s="42"/>
      <c r="NC107" s="42"/>
      <c r="ND107" s="42"/>
      <c r="NE107" s="42"/>
      <c r="NF107" s="42"/>
      <c r="NG107" s="42"/>
      <c r="NH107" s="42"/>
      <c r="NI107" s="42"/>
      <c r="NJ107" s="42"/>
      <c r="NK107" s="42"/>
      <c r="NL107" s="42"/>
      <c r="NM107" s="42"/>
      <c r="NN107" s="42"/>
      <c r="NO107" s="42"/>
      <c r="NP107" s="42"/>
      <c r="NQ107" s="42"/>
      <c r="NR107" s="42"/>
      <c r="NS107" s="42"/>
    </row>
    <row r="108" spans="1:383" s="30" customFormat="1" ht="84" customHeight="1" x14ac:dyDescent="0.25">
      <c r="A108" s="40"/>
      <c r="B108" s="40">
        <v>1</v>
      </c>
      <c r="C108" s="40"/>
      <c r="D108" s="40"/>
      <c r="E108" s="40"/>
      <c r="F108" s="20"/>
      <c r="G108" s="20"/>
      <c r="H108" s="20">
        <v>1</v>
      </c>
      <c r="I108" s="20"/>
      <c r="J108" s="20"/>
      <c r="K108" s="20"/>
      <c r="L108" s="20"/>
      <c r="M108" s="22" t="s">
        <v>1073</v>
      </c>
      <c r="N108" s="23" t="s">
        <v>143</v>
      </c>
      <c r="O108" s="2" t="s">
        <v>1074</v>
      </c>
      <c r="P108" s="24" t="s">
        <v>1075</v>
      </c>
      <c r="Q108" s="21" t="s">
        <v>1080</v>
      </c>
      <c r="R108" s="22" t="s">
        <v>119</v>
      </c>
      <c r="S108" s="25" t="s">
        <v>1081</v>
      </c>
      <c r="T108" s="41">
        <v>44712</v>
      </c>
      <c r="U108" s="41">
        <v>44719</v>
      </c>
      <c r="V108" s="41">
        <v>44910</v>
      </c>
      <c r="W108" s="26">
        <v>15000000</v>
      </c>
      <c r="X108" s="11">
        <v>0</v>
      </c>
      <c r="Y108" s="14">
        <f t="shared" si="8"/>
        <v>15000000</v>
      </c>
      <c r="Z108" s="11">
        <v>0</v>
      </c>
      <c r="AA108" s="14">
        <f t="shared" si="6"/>
        <v>15000000</v>
      </c>
      <c r="AB108" s="12">
        <v>0</v>
      </c>
      <c r="AC108" s="14">
        <f t="shared" si="7"/>
        <v>15000000</v>
      </c>
      <c r="AD108" s="28" t="s">
        <v>1078</v>
      </c>
      <c r="AE108" s="27" t="s">
        <v>172</v>
      </c>
      <c r="AF108" s="29">
        <v>830024737</v>
      </c>
      <c r="AG108" s="29">
        <v>4</v>
      </c>
      <c r="AH108" s="27" t="s">
        <v>450</v>
      </c>
      <c r="AI108" s="29">
        <v>8054082</v>
      </c>
      <c r="AJ108" s="37" t="s">
        <v>137</v>
      </c>
      <c r="AK108" s="47" t="s">
        <v>11</v>
      </c>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c r="IL108" s="42"/>
      <c r="IM108" s="42"/>
      <c r="IN108" s="42"/>
      <c r="IO108" s="42"/>
      <c r="IP108" s="42"/>
      <c r="IQ108" s="42"/>
      <c r="IR108" s="42"/>
      <c r="IS108" s="42"/>
      <c r="IT108" s="42"/>
      <c r="IU108" s="42"/>
      <c r="IV108" s="42"/>
      <c r="IW108" s="42"/>
      <c r="IX108" s="42"/>
      <c r="IY108" s="42"/>
      <c r="IZ108" s="42"/>
      <c r="JA108" s="42"/>
      <c r="JB108" s="42"/>
      <c r="JC108" s="42"/>
      <c r="JD108" s="42"/>
      <c r="JE108" s="42"/>
      <c r="JF108" s="42"/>
      <c r="JG108" s="42"/>
      <c r="JH108" s="42"/>
      <c r="JI108" s="42"/>
      <c r="JJ108" s="42"/>
      <c r="JK108" s="42"/>
      <c r="JL108" s="42"/>
      <c r="JM108" s="42"/>
      <c r="JN108" s="42"/>
      <c r="JO108" s="42"/>
      <c r="JP108" s="42"/>
      <c r="JQ108" s="42"/>
      <c r="JR108" s="42"/>
      <c r="JS108" s="42"/>
      <c r="JT108" s="42"/>
      <c r="JU108" s="42"/>
      <c r="JV108" s="42"/>
      <c r="JW108" s="42"/>
      <c r="JX108" s="42"/>
      <c r="JY108" s="42"/>
      <c r="JZ108" s="42"/>
      <c r="KA108" s="42"/>
      <c r="KB108" s="42"/>
      <c r="KC108" s="42"/>
      <c r="KD108" s="42"/>
      <c r="KE108" s="42"/>
      <c r="KF108" s="42"/>
      <c r="KG108" s="42"/>
      <c r="KH108" s="42"/>
      <c r="KI108" s="42"/>
      <c r="KJ108" s="42"/>
      <c r="KK108" s="42"/>
      <c r="KL108" s="42"/>
      <c r="KM108" s="42"/>
      <c r="KN108" s="42"/>
      <c r="KO108" s="42"/>
      <c r="KP108" s="42"/>
      <c r="KQ108" s="42"/>
      <c r="KR108" s="42"/>
      <c r="KS108" s="42"/>
      <c r="KT108" s="42"/>
      <c r="KU108" s="42"/>
      <c r="KV108" s="42"/>
      <c r="KW108" s="42"/>
      <c r="KX108" s="42"/>
      <c r="KY108" s="42"/>
      <c r="KZ108" s="42"/>
      <c r="LA108" s="42"/>
      <c r="LB108" s="42"/>
      <c r="LC108" s="42"/>
      <c r="LD108" s="42"/>
      <c r="LE108" s="42"/>
      <c r="LF108" s="42"/>
      <c r="LG108" s="42"/>
      <c r="LH108" s="42"/>
      <c r="LI108" s="42"/>
      <c r="LJ108" s="42"/>
      <c r="LK108" s="42"/>
      <c r="LL108" s="42"/>
      <c r="LM108" s="42"/>
      <c r="LN108" s="42"/>
      <c r="LO108" s="42"/>
      <c r="LP108" s="42"/>
      <c r="LQ108" s="42"/>
      <c r="LR108" s="42"/>
      <c r="LS108" s="42"/>
      <c r="LT108" s="42"/>
      <c r="LU108" s="42"/>
      <c r="LV108" s="42"/>
      <c r="LW108" s="42"/>
      <c r="LX108" s="42"/>
      <c r="LY108" s="42"/>
      <c r="LZ108" s="42"/>
      <c r="MA108" s="42"/>
      <c r="MB108" s="42"/>
      <c r="MC108" s="42"/>
      <c r="MD108" s="42"/>
      <c r="ME108" s="42"/>
      <c r="MF108" s="42"/>
      <c r="MG108" s="42"/>
      <c r="MH108" s="42"/>
      <c r="MI108" s="42"/>
      <c r="MJ108" s="42"/>
      <c r="MK108" s="42"/>
      <c r="ML108" s="42"/>
      <c r="MM108" s="42"/>
      <c r="MN108" s="42"/>
      <c r="MO108" s="42"/>
      <c r="MP108" s="42"/>
      <c r="MQ108" s="42"/>
      <c r="MR108" s="42"/>
      <c r="MS108" s="42"/>
      <c r="MT108" s="42"/>
      <c r="MU108" s="42"/>
      <c r="MV108" s="42"/>
      <c r="MW108" s="42"/>
      <c r="MX108" s="42"/>
      <c r="MY108" s="42"/>
      <c r="MZ108" s="42"/>
      <c r="NA108" s="42"/>
      <c r="NB108" s="42"/>
      <c r="NC108" s="42"/>
      <c r="ND108" s="42"/>
      <c r="NE108" s="42"/>
      <c r="NF108" s="42"/>
      <c r="NG108" s="42"/>
      <c r="NH108" s="42"/>
      <c r="NI108" s="42"/>
      <c r="NJ108" s="42"/>
      <c r="NK108" s="42"/>
      <c r="NL108" s="42"/>
      <c r="NM108" s="42"/>
      <c r="NN108" s="42"/>
      <c r="NO108" s="42"/>
      <c r="NP108" s="42"/>
      <c r="NQ108" s="42"/>
      <c r="NR108" s="42"/>
      <c r="NS108" s="42"/>
    </row>
    <row r="109" spans="1:383" s="30" customFormat="1" ht="63.75" customHeight="1" x14ac:dyDescent="0.25">
      <c r="A109" s="40"/>
      <c r="B109" s="40">
        <v>1</v>
      </c>
      <c r="C109" s="39"/>
      <c r="D109" s="40"/>
      <c r="E109" s="40"/>
      <c r="F109" s="20"/>
      <c r="G109" s="20"/>
      <c r="H109" s="20">
        <v>1</v>
      </c>
      <c r="I109" s="20"/>
      <c r="J109" s="20"/>
      <c r="K109" s="20"/>
      <c r="L109" s="20"/>
      <c r="M109" s="22" t="s">
        <v>1073</v>
      </c>
      <c r="N109" s="23" t="s">
        <v>143</v>
      </c>
      <c r="O109" s="2" t="s">
        <v>1074</v>
      </c>
      <c r="P109" s="24" t="s">
        <v>1075</v>
      </c>
      <c r="Q109" s="21" t="s">
        <v>1082</v>
      </c>
      <c r="R109" s="22" t="s">
        <v>110</v>
      </c>
      <c r="S109" s="25" t="s">
        <v>1083</v>
      </c>
      <c r="T109" s="41">
        <v>44707</v>
      </c>
      <c r="U109" s="41">
        <v>44712</v>
      </c>
      <c r="V109" s="41">
        <v>44910</v>
      </c>
      <c r="W109" s="26">
        <v>5000000</v>
      </c>
      <c r="X109" s="11">
        <v>0</v>
      </c>
      <c r="Y109" s="14">
        <f t="shared" si="8"/>
        <v>5000000</v>
      </c>
      <c r="Z109" s="11">
        <v>0</v>
      </c>
      <c r="AA109" s="14">
        <f t="shared" si="6"/>
        <v>5000000</v>
      </c>
      <c r="AB109" s="12">
        <v>0</v>
      </c>
      <c r="AC109" s="14">
        <f t="shared" si="7"/>
        <v>5000000</v>
      </c>
      <c r="AD109" s="28" t="s">
        <v>507</v>
      </c>
      <c r="AE109" s="27" t="s">
        <v>65</v>
      </c>
      <c r="AF109" s="29">
        <v>860501595</v>
      </c>
      <c r="AG109" s="29">
        <v>0</v>
      </c>
      <c r="AH109" s="27" t="s">
        <v>316</v>
      </c>
      <c r="AI109" s="29">
        <v>3243388</v>
      </c>
      <c r="AJ109" s="37" t="s">
        <v>66</v>
      </c>
      <c r="AK109" s="47" t="s">
        <v>11</v>
      </c>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c r="IL109" s="42"/>
      <c r="IM109" s="42"/>
      <c r="IN109" s="42"/>
      <c r="IO109" s="42"/>
      <c r="IP109" s="42"/>
      <c r="IQ109" s="42"/>
      <c r="IR109" s="42"/>
      <c r="IS109" s="42"/>
      <c r="IT109" s="42"/>
      <c r="IU109" s="42"/>
      <c r="IV109" s="42"/>
      <c r="IW109" s="42"/>
      <c r="IX109" s="42"/>
      <c r="IY109" s="42"/>
      <c r="IZ109" s="42"/>
      <c r="JA109" s="42"/>
      <c r="JB109" s="42"/>
      <c r="JC109" s="42"/>
      <c r="JD109" s="42"/>
      <c r="JE109" s="42"/>
      <c r="JF109" s="42"/>
      <c r="JG109" s="42"/>
      <c r="JH109" s="42"/>
      <c r="JI109" s="42"/>
      <c r="JJ109" s="42"/>
      <c r="JK109" s="42"/>
      <c r="JL109" s="42"/>
      <c r="JM109" s="42"/>
      <c r="JN109" s="42"/>
      <c r="JO109" s="42"/>
      <c r="JP109" s="42"/>
      <c r="JQ109" s="42"/>
      <c r="JR109" s="42"/>
      <c r="JS109" s="42"/>
      <c r="JT109" s="42"/>
      <c r="JU109" s="42"/>
      <c r="JV109" s="42"/>
      <c r="JW109" s="42"/>
      <c r="JX109" s="42"/>
      <c r="JY109" s="42"/>
      <c r="JZ109" s="42"/>
      <c r="KA109" s="42"/>
      <c r="KB109" s="42"/>
      <c r="KC109" s="42"/>
      <c r="KD109" s="42"/>
      <c r="KE109" s="42"/>
      <c r="KF109" s="42"/>
      <c r="KG109" s="42"/>
      <c r="KH109" s="42"/>
      <c r="KI109" s="42"/>
      <c r="KJ109" s="42"/>
      <c r="KK109" s="42"/>
      <c r="KL109" s="42"/>
      <c r="KM109" s="42"/>
      <c r="KN109" s="42"/>
      <c r="KO109" s="42"/>
      <c r="KP109" s="42"/>
      <c r="KQ109" s="42"/>
      <c r="KR109" s="42"/>
      <c r="KS109" s="42"/>
      <c r="KT109" s="42"/>
      <c r="KU109" s="42"/>
      <c r="KV109" s="42"/>
      <c r="KW109" s="42"/>
      <c r="KX109" s="42"/>
      <c r="KY109" s="42"/>
      <c r="KZ109" s="42"/>
      <c r="LA109" s="42"/>
      <c r="LB109" s="42"/>
      <c r="LC109" s="42"/>
      <c r="LD109" s="42"/>
      <c r="LE109" s="42"/>
      <c r="LF109" s="42"/>
      <c r="LG109" s="42"/>
      <c r="LH109" s="42"/>
      <c r="LI109" s="42"/>
      <c r="LJ109" s="42"/>
      <c r="LK109" s="42"/>
      <c r="LL109" s="42"/>
      <c r="LM109" s="42"/>
      <c r="LN109" s="42"/>
      <c r="LO109" s="42"/>
      <c r="LP109" s="42"/>
      <c r="LQ109" s="42"/>
      <c r="LR109" s="42"/>
      <c r="LS109" s="42"/>
      <c r="LT109" s="42"/>
      <c r="LU109" s="42"/>
      <c r="LV109" s="42"/>
      <c r="LW109" s="42"/>
      <c r="LX109" s="42"/>
      <c r="LY109" s="42"/>
      <c r="LZ109" s="42"/>
      <c r="MA109" s="42"/>
      <c r="MB109" s="42"/>
      <c r="MC109" s="42"/>
      <c r="MD109" s="42"/>
      <c r="ME109" s="42"/>
      <c r="MF109" s="42"/>
      <c r="MG109" s="42"/>
      <c r="MH109" s="42"/>
      <c r="MI109" s="42"/>
      <c r="MJ109" s="42"/>
      <c r="MK109" s="42"/>
      <c r="ML109" s="42"/>
      <c r="MM109" s="42"/>
      <c r="MN109" s="42"/>
      <c r="MO109" s="42"/>
      <c r="MP109" s="42"/>
      <c r="MQ109" s="42"/>
      <c r="MR109" s="42"/>
      <c r="MS109" s="42"/>
      <c r="MT109" s="42"/>
      <c r="MU109" s="42"/>
      <c r="MV109" s="42"/>
      <c r="MW109" s="42"/>
      <c r="MX109" s="42"/>
      <c r="MY109" s="42"/>
      <c r="MZ109" s="42"/>
      <c r="NA109" s="42"/>
      <c r="NB109" s="42"/>
      <c r="NC109" s="42"/>
      <c r="ND109" s="42"/>
      <c r="NE109" s="42"/>
      <c r="NF109" s="42"/>
      <c r="NG109" s="42"/>
      <c r="NH109" s="42"/>
      <c r="NI109" s="42"/>
      <c r="NJ109" s="42"/>
      <c r="NK109" s="42"/>
      <c r="NL109" s="42"/>
      <c r="NM109" s="42"/>
      <c r="NN109" s="42"/>
      <c r="NO109" s="42"/>
      <c r="NP109" s="42"/>
      <c r="NQ109" s="42"/>
      <c r="NR109" s="42"/>
      <c r="NS109" s="42"/>
    </row>
    <row r="110" spans="1:383" s="30" customFormat="1" ht="81" x14ac:dyDescent="0.25">
      <c r="A110" s="40"/>
      <c r="B110" s="40"/>
      <c r="C110" s="40">
        <v>1</v>
      </c>
      <c r="D110" s="40"/>
      <c r="E110" s="40"/>
      <c r="F110" s="20"/>
      <c r="G110" s="20"/>
      <c r="H110" s="20"/>
      <c r="I110" s="20">
        <v>1</v>
      </c>
      <c r="J110" s="20"/>
      <c r="K110" s="20"/>
      <c r="L110" s="20"/>
      <c r="M110" s="22" t="s">
        <v>681</v>
      </c>
      <c r="N110" s="23" t="s">
        <v>776</v>
      </c>
      <c r="O110" s="2" t="s">
        <v>1085</v>
      </c>
      <c r="P110" s="24" t="s">
        <v>1086</v>
      </c>
      <c r="Q110" s="21" t="s">
        <v>1084</v>
      </c>
      <c r="R110" s="22" t="s">
        <v>1087</v>
      </c>
      <c r="S110" s="25" t="s">
        <v>1088</v>
      </c>
      <c r="T110" s="41">
        <v>44706</v>
      </c>
      <c r="U110" s="41">
        <v>44713</v>
      </c>
      <c r="V110" s="41">
        <v>44926</v>
      </c>
      <c r="W110" s="26">
        <v>349950005.64999998</v>
      </c>
      <c r="X110" s="11">
        <v>0</v>
      </c>
      <c r="Y110" s="14">
        <f t="shared" si="8"/>
        <v>349950005.64999998</v>
      </c>
      <c r="Z110" s="11">
        <v>0</v>
      </c>
      <c r="AA110" s="14">
        <f t="shared" si="6"/>
        <v>349950005.64999998</v>
      </c>
      <c r="AB110" s="12">
        <v>0</v>
      </c>
      <c r="AC110" s="14">
        <f t="shared" si="7"/>
        <v>349950005.64999998</v>
      </c>
      <c r="AD110" s="28" t="s">
        <v>185</v>
      </c>
      <c r="AE110" s="27" t="s">
        <v>171</v>
      </c>
      <c r="AF110" s="29">
        <v>900054055</v>
      </c>
      <c r="AG110" s="29">
        <v>1</v>
      </c>
      <c r="AH110" s="27" t="s">
        <v>1089</v>
      </c>
      <c r="AI110" s="29">
        <v>4862525</v>
      </c>
      <c r="AJ110" s="37" t="s">
        <v>24</v>
      </c>
      <c r="AK110" s="47" t="s">
        <v>25</v>
      </c>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c r="IL110" s="42"/>
      <c r="IM110" s="42"/>
      <c r="IN110" s="42"/>
      <c r="IO110" s="42"/>
      <c r="IP110" s="42"/>
      <c r="IQ110" s="42"/>
      <c r="IR110" s="42"/>
      <c r="IS110" s="42"/>
      <c r="IT110" s="42"/>
      <c r="IU110" s="42"/>
      <c r="IV110" s="42"/>
      <c r="IW110" s="42"/>
      <c r="IX110" s="42"/>
      <c r="IY110" s="42"/>
      <c r="IZ110" s="42"/>
      <c r="JA110" s="42"/>
      <c r="JB110" s="42"/>
      <c r="JC110" s="42"/>
      <c r="JD110" s="42"/>
      <c r="JE110" s="42"/>
      <c r="JF110" s="42"/>
      <c r="JG110" s="42"/>
      <c r="JH110" s="42"/>
      <c r="JI110" s="42"/>
      <c r="JJ110" s="42"/>
      <c r="JK110" s="42"/>
      <c r="JL110" s="42"/>
      <c r="JM110" s="42"/>
      <c r="JN110" s="42"/>
      <c r="JO110" s="42"/>
      <c r="JP110" s="42"/>
      <c r="JQ110" s="42"/>
      <c r="JR110" s="42"/>
      <c r="JS110" s="42"/>
      <c r="JT110" s="42"/>
      <c r="JU110" s="42"/>
      <c r="JV110" s="42"/>
      <c r="JW110" s="42"/>
      <c r="JX110" s="42"/>
      <c r="JY110" s="42"/>
      <c r="JZ110" s="42"/>
      <c r="KA110" s="42"/>
      <c r="KB110" s="42"/>
      <c r="KC110" s="42"/>
      <c r="KD110" s="42"/>
      <c r="KE110" s="42"/>
      <c r="KF110" s="42"/>
      <c r="KG110" s="42"/>
      <c r="KH110" s="42"/>
      <c r="KI110" s="42"/>
      <c r="KJ110" s="42"/>
      <c r="KK110" s="42"/>
      <c r="KL110" s="42"/>
      <c r="KM110" s="42"/>
      <c r="KN110" s="42"/>
      <c r="KO110" s="42"/>
      <c r="KP110" s="42"/>
      <c r="KQ110" s="42"/>
      <c r="KR110" s="42"/>
      <c r="KS110" s="42"/>
      <c r="KT110" s="42"/>
      <c r="KU110" s="42"/>
      <c r="KV110" s="42"/>
      <c r="KW110" s="42"/>
      <c r="KX110" s="42"/>
      <c r="KY110" s="42"/>
      <c r="KZ110" s="42"/>
      <c r="LA110" s="42"/>
      <c r="LB110" s="42"/>
      <c r="LC110" s="42"/>
      <c r="LD110" s="42"/>
      <c r="LE110" s="42"/>
      <c r="LF110" s="42"/>
      <c r="LG110" s="42"/>
      <c r="LH110" s="42"/>
      <c r="LI110" s="42"/>
      <c r="LJ110" s="42"/>
      <c r="LK110" s="42"/>
      <c r="LL110" s="42"/>
      <c r="LM110" s="42"/>
      <c r="LN110" s="42"/>
      <c r="LO110" s="42"/>
      <c r="LP110" s="42"/>
      <c r="LQ110" s="42"/>
      <c r="LR110" s="42"/>
      <c r="LS110" s="42"/>
      <c r="LT110" s="42"/>
      <c r="LU110" s="42"/>
      <c r="LV110" s="42"/>
      <c r="LW110" s="42"/>
      <c r="LX110" s="42"/>
      <c r="LY110" s="42"/>
      <c r="LZ110" s="42"/>
      <c r="MA110" s="42"/>
      <c r="MB110" s="42"/>
      <c r="MC110" s="42"/>
      <c r="MD110" s="42"/>
      <c r="ME110" s="42"/>
      <c r="MF110" s="42"/>
      <c r="MG110" s="42"/>
      <c r="MH110" s="42"/>
      <c r="MI110" s="42"/>
      <c r="MJ110" s="42"/>
      <c r="MK110" s="42"/>
      <c r="ML110" s="42"/>
      <c r="MM110" s="42"/>
      <c r="MN110" s="42"/>
      <c r="MO110" s="42"/>
      <c r="MP110" s="42"/>
      <c r="MQ110" s="42"/>
      <c r="MR110" s="42"/>
      <c r="MS110" s="42"/>
      <c r="MT110" s="42"/>
      <c r="MU110" s="42"/>
      <c r="MV110" s="42"/>
      <c r="MW110" s="42"/>
      <c r="MX110" s="42"/>
      <c r="MY110" s="42"/>
      <c r="MZ110" s="42"/>
      <c r="NA110" s="42"/>
      <c r="NB110" s="42"/>
      <c r="NC110" s="42"/>
      <c r="ND110" s="42"/>
      <c r="NE110" s="42"/>
      <c r="NF110" s="42"/>
      <c r="NG110" s="42"/>
      <c r="NH110" s="42"/>
      <c r="NI110" s="42"/>
      <c r="NJ110" s="42"/>
      <c r="NK110" s="42"/>
      <c r="NL110" s="42"/>
      <c r="NM110" s="42"/>
      <c r="NN110" s="42"/>
      <c r="NO110" s="42"/>
      <c r="NP110" s="42"/>
      <c r="NQ110" s="42"/>
      <c r="NR110" s="42"/>
      <c r="NS110" s="42"/>
    </row>
    <row r="111" spans="1:383" s="30" customFormat="1" ht="84" customHeight="1" x14ac:dyDescent="0.25">
      <c r="A111" s="40"/>
      <c r="B111" s="40"/>
      <c r="C111" s="40">
        <v>1</v>
      </c>
      <c r="D111" s="40"/>
      <c r="E111" s="40"/>
      <c r="F111" s="20"/>
      <c r="G111" s="20"/>
      <c r="H111" s="20">
        <v>1</v>
      </c>
      <c r="I111" s="20"/>
      <c r="J111" s="20"/>
      <c r="K111" s="20"/>
      <c r="L111" s="20"/>
      <c r="M111" s="22" t="s">
        <v>973</v>
      </c>
      <c r="N111" s="23" t="s">
        <v>10</v>
      </c>
      <c r="O111" s="2" t="s">
        <v>1091</v>
      </c>
      <c r="P111" s="24" t="s">
        <v>1092</v>
      </c>
      <c r="Q111" s="21" t="s">
        <v>1090</v>
      </c>
      <c r="R111" s="22" t="s">
        <v>1093</v>
      </c>
      <c r="S111" s="25" t="s">
        <v>462</v>
      </c>
      <c r="T111" s="41">
        <v>44718</v>
      </c>
      <c r="U111" s="41">
        <v>44722</v>
      </c>
      <c r="V111" s="41">
        <v>44910</v>
      </c>
      <c r="W111" s="26">
        <v>65000000</v>
      </c>
      <c r="X111" s="11">
        <v>0</v>
      </c>
      <c r="Y111" s="14">
        <f t="shared" si="8"/>
        <v>65000000</v>
      </c>
      <c r="Z111" s="11">
        <v>0</v>
      </c>
      <c r="AA111" s="14">
        <f t="shared" si="6"/>
        <v>65000000</v>
      </c>
      <c r="AB111" s="12">
        <v>0</v>
      </c>
      <c r="AC111" s="14">
        <f t="shared" si="7"/>
        <v>65000000</v>
      </c>
      <c r="AD111" s="28" t="s">
        <v>32</v>
      </c>
      <c r="AE111" s="27" t="s">
        <v>1094</v>
      </c>
      <c r="AF111" s="29">
        <v>900170405</v>
      </c>
      <c r="AG111" s="29">
        <v>2</v>
      </c>
      <c r="AH111" s="27" t="s">
        <v>1095</v>
      </c>
      <c r="AI111" s="29">
        <v>7953260</v>
      </c>
      <c r="AJ111" s="37" t="s">
        <v>1096</v>
      </c>
      <c r="AK111" s="47" t="s">
        <v>11</v>
      </c>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c r="IL111" s="42"/>
      <c r="IM111" s="42"/>
      <c r="IN111" s="42"/>
      <c r="IO111" s="42"/>
      <c r="IP111" s="42"/>
      <c r="IQ111" s="42"/>
      <c r="IR111" s="42"/>
      <c r="IS111" s="42"/>
      <c r="IT111" s="42"/>
      <c r="IU111" s="42"/>
      <c r="IV111" s="42"/>
      <c r="IW111" s="42"/>
      <c r="IX111" s="42"/>
      <c r="IY111" s="42"/>
      <c r="IZ111" s="42"/>
      <c r="JA111" s="42"/>
      <c r="JB111" s="42"/>
      <c r="JC111" s="42"/>
      <c r="JD111" s="42"/>
      <c r="JE111" s="42"/>
      <c r="JF111" s="42"/>
      <c r="JG111" s="42"/>
      <c r="JH111" s="42"/>
      <c r="JI111" s="42"/>
      <c r="JJ111" s="42"/>
      <c r="JK111" s="42"/>
      <c r="JL111" s="42"/>
      <c r="JM111" s="42"/>
      <c r="JN111" s="42"/>
      <c r="JO111" s="42"/>
      <c r="JP111" s="42"/>
      <c r="JQ111" s="42"/>
      <c r="JR111" s="42"/>
      <c r="JS111" s="42"/>
      <c r="JT111" s="42"/>
      <c r="JU111" s="42"/>
      <c r="JV111" s="42"/>
      <c r="JW111" s="42"/>
      <c r="JX111" s="42"/>
      <c r="JY111" s="42"/>
      <c r="JZ111" s="42"/>
      <c r="KA111" s="42"/>
      <c r="KB111" s="42"/>
      <c r="KC111" s="42"/>
      <c r="KD111" s="42"/>
      <c r="KE111" s="42"/>
      <c r="KF111" s="42"/>
      <c r="KG111" s="42"/>
      <c r="KH111" s="42"/>
      <c r="KI111" s="42"/>
      <c r="KJ111" s="42"/>
      <c r="KK111" s="42"/>
      <c r="KL111" s="42"/>
      <c r="KM111" s="42"/>
      <c r="KN111" s="42"/>
      <c r="KO111" s="42"/>
      <c r="KP111" s="42"/>
      <c r="KQ111" s="42"/>
      <c r="KR111" s="42"/>
      <c r="KS111" s="42"/>
      <c r="KT111" s="42"/>
      <c r="KU111" s="42"/>
      <c r="KV111" s="42"/>
      <c r="KW111" s="42"/>
      <c r="KX111" s="42"/>
      <c r="KY111" s="42"/>
      <c r="KZ111" s="42"/>
      <c r="LA111" s="42"/>
      <c r="LB111" s="42"/>
      <c r="LC111" s="42"/>
      <c r="LD111" s="42"/>
      <c r="LE111" s="42"/>
      <c r="LF111" s="42"/>
      <c r="LG111" s="42"/>
      <c r="LH111" s="42"/>
      <c r="LI111" s="42"/>
      <c r="LJ111" s="42"/>
      <c r="LK111" s="42"/>
      <c r="LL111" s="42"/>
      <c r="LM111" s="42"/>
      <c r="LN111" s="42"/>
      <c r="LO111" s="42"/>
      <c r="LP111" s="42"/>
      <c r="LQ111" s="42"/>
      <c r="LR111" s="42"/>
      <c r="LS111" s="42"/>
      <c r="LT111" s="42"/>
      <c r="LU111" s="42"/>
      <c r="LV111" s="42"/>
      <c r="LW111" s="42"/>
      <c r="LX111" s="42"/>
      <c r="LY111" s="42"/>
      <c r="LZ111" s="42"/>
      <c r="MA111" s="42"/>
      <c r="MB111" s="42"/>
      <c r="MC111" s="42"/>
      <c r="MD111" s="42"/>
      <c r="ME111" s="42"/>
      <c r="MF111" s="42"/>
      <c r="MG111" s="42"/>
      <c r="MH111" s="42"/>
      <c r="MI111" s="42"/>
      <c r="MJ111" s="42"/>
      <c r="MK111" s="42"/>
      <c r="ML111" s="42"/>
      <c r="MM111" s="42"/>
      <c r="MN111" s="42"/>
      <c r="MO111" s="42"/>
      <c r="MP111" s="42"/>
      <c r="MQ111" s="42"/>
      <c r="MR111" s="42"/>
      <c r="MS111" s="42"/>
      <c r="MT111" s="42"/>
      <c r="MU111" s="42"/>
      <c r="MV111" s="42"/>
      <c r="MW111" s="42"/>
      <c r="MX111" s="42"/>
      <c r="MY111" s="42"/>
      <c r="MZ111" s="42"/>
      <c r="NA111" s="42"/>
      <c r="NB111" s="42"/>
      <c r="NC111" s="42"/>
      <c r="ND111" s="42"/>
      <c r="NE111" s="42"/>
      <c r="NF111" s="42"/>
      <c r="NG111" s="42"/>
      <c r="NH111" s="42"/>
      <c r="NI111" s="42"/>
      <c r="NJ111" s="42"/>
      <c r="NK111" s="42"/>
      <c r="NL111" s="42"/>
      <c r="NM111" s="42"/>
      <c r="NN111" s="42"/>
      <c r="NO111" s="42"/>
      <c r="NP111" s="42"/>
      <c r="NQ111" s="42"/>
      <c r="NR111" s="42"/>
      <c r="NS111" s="42"/>
    </row>
    <row r="112" spans="1:383" s="30" customFormat="1" ht="81" x14ac:dyDescent="0.25">
      <c r="A112" s="40"/>
      <c r="B112" s="40"/>
      <c r="C112" s="40">
        <v>1</v>
      </c>
      <c r="D112" s="40"/>
      <c r="E112" s="40"/>
      <c r="F112" s="20"/>
      <c r="G112" s="20"/>
      <c r="H112" s="20">
        <v>1</v>
      </c>
      <c r="I112" s="20"/>
      <c r="J112" s="20"/>
      <c r="K112" s="20"/>
      <c r="L112" s="20"/>
      <c r="M112" s="22" t="s">
        <v>1000</v>
      </c>
      <c r="N112" s="23" t="s">
        <v>64</v>
      </c>
      <c r="O112" s="2" t="s">
        <v>1099</v>
      </c>
      <c r="P112" s="24" t="s">
        <v>1100</v>
      </c>
      <c r="Q112" s="21" t="s">
        <v>1098</v>
      </c>
      <c r="R112" s="22" t="s">
        <v>1101</v>
      </c>
      <c r="S112" s="25" t="s">
        <v>1102</v>
      </c>
      <c r="T112" s="41">
        <v>44706</v>
      </c>
      <c r="U112" s="41">
        <v>44712</v>
      </c>
      <c r="V112" s="41">
        <v>44865</v>
      </c>
      <c r="W112" s="26">
        <v>4000000</v>
      </c>
      <c r="X112" s="11">
        <v>0</v>
      </c>
      <c r="Y112" s="14">
        <f t="shared" si="8"/>
        <v>4000000</v>
      </c>
      <c r="Z112" s="11">
        <v>0</v>
      </c>
      <c r="AA112" s="14">
        <f t="shared" si="6"/>
        <v>4000000</v>
      </c>
      <c r="AB112" s="12">
        <v>0</v>
      </c>
      <c r="AC112" s="14">
        <f t="shared" si="7"/>
        <v>4000000</v>
      </c>
      <c r="AD112" s="16" t="s">
        <v>181</v>
      </c>
      <c r="AE112" s="27" t="s">
        <v>177</v>
      </c>
      <c r="AF112" s="29">
        <v>900103910</v>
      </c>
      <c r="AG112" s="29">
        <v>5</v>
      </c>
      <c r="AH112" s="27" t="s">
        <v>440</v>
      </c>
      <c r="AI112" s="29">
        <v>6103123</v>
      </c>
      <c r="AJ112" s="37" t="s">
        <v>107</v>
      </c>
      <c r="AK112" s="47" t="s">
        <v>11</v>
      </c>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c r="IL112" s="42"/>
      <c r="IM112" s="42"/>
      <c r="IN112" s="42"/>
      <c r="IO112" s="42"/>
      <c r="IP112" s="42"/>
      <c r="IQ112" s="42"/>
      <c r="IR112" s="42"/>
      <c r="IS112" s="42"/>
      <c r="IT112" s="42"/>
      <c r="IU112" s="42"/>
      <c r="IV112" s="42"/>
      <c r="IW112" s="42"/>
      <c r="IX112" s="42"/>
      <c r="IY112" s="42"/>
      <c r="IZ112" s="42"/>
      <c r="JA112" s="42"/>
      <c r="JB112" s="42"/>
      <c r="JC112" s="42"/>
      <c r="JD112" s="42"/>
      <c r="JE112" s="42"/>
      <c r="JF112" s="42"/>
      <c r="JG112" s="42"/>
      <c r="JH112" s="42"/>
      <c r="JI112" s="42"/>
      <c r="JJ112" s="42"/>
      <c r="JK112" s="42"/>
      <c r="JL112" s="42"/>
      <c r="JM112" s="42"/>
      <c r="JN112" s="42"/>
      <c r="JO112" s="42"/>
      <c r="JP112" s="42"/>
      <c r="JQ112" s="42"/>
      <c r="JR112" s="42"/>
      <c r="JS112" s="42"/>
      <c r="JT112" s="42"/>
      <c r="JU112" s="42"/>
      <c r="JV112" s="42"/>
      <c r="JW112" s="42"/>
      <c r="JX112" s="42"/>
      <c r="JY112" s="42"/>
      <c r="JZ112" s="42"/>
      <c r="KA112" s="42"/>
      <c r="KB112" s="42"/>
      <c r="KC112" s="42"/>
      <c r="KD112" s="42"/>
      <c r="KE112" s="42"/>
      <c r="KF112" s="42"/>
      <c r="KG112" s="42"/>
      <c r="KH112" s="42"/>
      <c r="KI112" s="42"/>
      <c r="KJ112" s="42"/>
      <c r="KK112" s="42"/>
      <c r="KL112" s="42"/>
      <c r="KM112" s="42"/>
      <c r="KN112" s="42"/>
      <c r="KO112" s="42"/>
      <c r="KP112" s="42"/>
      <c r="KQ112" s="42"/>
      <c r="KR112" s="42"/>
      <c r="KS112" s="42"/>
      <c r="KT112" s="42"/>
      <c r="KU112" s="42"/>
      <c r="KV112" s="42"/>
      <c r="KW112" s="42"/>
      <c r="KX112" s="42"/>
      <c r="KY112" s="42"/>
      <c r="KZ112" s="42"/>
      <c r="LA112" s="42"/>
      <c r="LB112" s="42"/>
      <c r="LC112" s="42"/>
      <c r="LD112" s="42"/>
      <c r="LE112" s="42"/>
      <c r="LF112" s="42"/>
      <c r="LG112" s="42"/>
      <c r="LH112" s="42"/>
      <c r="LI112" s="42"/>
      <c r="LJ112" s="42"/>
      <c r="LK112" s="42"/>
      <c r="LL112" s="42"/>
      <c r="LM112" s="42"/>
      <c r="LN112" s="42"/>
      <c r="LO112" s="42"/>
      <c r="LP112" s="42"/>
      <c r="LQ112" s="42"/>
      <c r="LR112" s="42"/>
      <c r="LS112" s="42"/>
      <c r="LT112" s="42"/>
      <c r="LU112" s="42"/>
      <c r="LV112" s="42"/>
      <c r="LW112" s="42"/>
      <c r="LX112" s="42"/>
      <c r="LY112" s="42"/>
      <c r="LZ112" s="42"/>
      <c r="MA112" s="42"/>
      <c r="MB112" s="42"/>
      <c r="MC112" s="42"/>
      <c r="MD112" s="42"/>
      <c r="ME112" s="42"/>
      <c r="MF112" s="42"/>
      <c r="MG112" s="42"/>
      <c r="MH112" s="42"/>
      <c r="MI112" s="42"/>
      <c r="MJ112" s="42"/>
      <c r="MK112" s="42"/>
      <c r="ML112" s="42"/>
      <c r="MM112" s="42"/>
      <c r="MN112" s="42"/>
      <c r="MO112" s="42"/>
      <c r="MP112" s="42"/>
      <c r="MQ112" s="42"/>
      <c r="MR112" s="42"/>
      <c r="MS112" s="42"/>
      <c r="MT112" s="42"/>
      <c r="MU112" s="42"/>
      <c r="MV112" s="42"/>
      <c r="MW112" s="42"/>
      <c r="MX112" s="42"/>
      <c r="MY112" s="42"/>
      <c r="MZ112" s="42"/>
      <c r="NA112" s="42"/>
      <c r="NB112" s="42"/>
      <c r="NC112" s="42"/>
      <c r="ND112" s="42"/>
      <c r="NE112" s="42"/>
      <c r="NF112" s="42"/>
      <c r="NG112" s="42"/>
      <c r="NH112" s="42"/>
      <c r="NI112" s="42"/>
      <c r="NJ112" s="42"/>
      <c r="NK112" s="42"/>
      <c r="NL112" s="42"/>
      <c r="NM112" s="42"/>
      <c r="NN112" s="42"/>
      <c r="NO112" s="42"/>
      <c r="NP112" s="42"/>
      <c r="NQ112" s="42"/>
      <c r="NR112" s="42"/>
      <c r="NS112" s="42"/>
    </row>
    <row r="113" spans="1:383" s="30" customFormat="1" ht="84" customHeight="1" x14ac:dyDescent="0.25">
      <c r="A113" s="40">
        <v>1</v>
      </c>
      <c r="B113" s="40"/>
      <c r="C113" s="40"/>
      <c r="D113" s="40"/>
      <c r="E113" s="40"/>
      <c r="F113" s="20"/>
      <c r="G113" s="20"/>
      <c r="H113" s="20">
        <v>1</v>
      </c>
      <c r="I113" s="20"/>
      <c r="J113" s="20"/>
      <c r="K113" s="20"/>
      <c r="L113" s="20"/>
      <c r="M113" s="22" t="s">
        <v>1013</v>
      </c>
      <c r="N113" s="23" t="s">
        <v>143</v>
      </c>
      <c r="O113" s="2" t="s">
        <v>1104</v>
      </c>
      <c r="P113" s="24" t="s">
        <v>1105</v>
      </c>
      <c r="Q113" s="21" t="s">
        <v>1103</v>
      </c>
      <c r="R113" s="22" t="s">
        <v>1106</v>
      </c>
      <c r="S113" s="25" t="s">
        <v>1107</v>
      </c>
      <c r="T113" s="41">
        <v>44706</v>
      </c>
      <c r="U113" s="41">
        <v>44719</v>
      </c>
      <c r="V113" s="41">
        <v>44910</v>
      </c>
      <c r="W113" s="26">
        <v>10000000</v>
      </c>
      <c r="X113" s="11">
        <v>0</v>
      </c>
      <c r="Y113" s="14">
        <f t="shared" si="8"/>
        <v>10000000</v>
      </c>
      <c r="Z113" s="11">
        <v>0</v>
      </c>
      <c r="AA113" s="14">
        <f t="shared" si="6"/>
        <v>10000000</v>
      </c>
      <c r="AB113" s="12">
        <v>0</v>
      </c>
      <c r="AC113" s="14">
        <f t="shared" si="7"/>
        <v>10000000</v>
      </c>
      <c r="AD113" s="28" t="s">
        <v>57</v>
      </c>
      <c r="AE113" s="27" t="s">
        <v>496</v>
      </c>
      <c r="AF113" s="29">
        <v>900618831</v>
      </c>
      <c r="AG113" s="29">
        <v>2</v>
      </c>
      <c r="AH113" s="27" t="s">
        <v>497</v>
      </c>
      <c r="AI113" s="29">
        <v>7456572</v>
      </c>
      <c r="AJ113" s="37" t="s">
        <v>219</v>
      </c>
      <c r="AK113" s="47" t="s">
        <v>11</v>
      </c>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c r="IL113" s="42"/>
      <c r="IM113" s="42"/>
      <c r="IN113" s="42"/>
      <c r="IO113" s="42"/>
      <c r="IP113" s="42"/>
      <c r="IQ113" s="42"/>
      <c r="IR113" s="42"/>
      <c r="IS113" s="42"/>
      <c r="IT113" s="42"/>
      <c r="IU113" s="42"/>
      <c r="IV113" s="42"/>
      <c r="IW113" s="42"/>
      <c r="IX113" s="42"/>
      <c r="IY113" s="42"/>
      <c r="IZ113" s="42"/>
      <c r="JA113" s="42"/>
      <c r="JB113" s="42"/>
      <c r="JC113" s="42"/>
      <c r="JD113" s="42"/>
      <c r="JE113" s="42"/>
      <c r="JF113" s="42"/>
      <c r="JG113" s="42"/>
      <c r="JH113" s="42"/>
      <c r="JI113" s="42"/>
      <c r="JJ113" s="42"/>
      <c r="JK113" s="42"/>
      <c r="JL113" s="42"/>
      <c r="JM113" s="42"/>
      <c r="JN113" s="42"/>
      <c r="JO113" s="42"/>
      <c r="JP113" s="42"/>
      <c r="JQ113" s="42"/>
      <c r="JR113" s="42"/>
      <c r="JS113" s="42"/>
      <c r="JT113" s="42"/>
      <c r="JU113" s="42"/>
      <c r="JV113" s="42"/>
      <c r="JW113" s="42"/>
      <c r="JX113" s="42"/>
      <c r="JY113" s="42"/>
      <c r="JZ113" s="42"/>
      <c r="KA113" s="42"/>
      <c r="KB113" s="42"/>
      <c r="KC113" s="42"/>
      <c r="KD113" s="42"/>
      <c r="KE113" s="42"/>
      <c r="KF113" s="42"/>
      <c r="KG113" s="42"/>
      <c r="KH113" s="42"/>
      <c r="KI113" s="42"/>
      <c r="KJ113" s="42"/>
      <c r="KK113" s="42"/>
      <c r="KL113" s="42"/>
      <c r="KM113" s="42"/>
      <c r="KN113" s="42"/>
      <c r="KO113" s="42"/>
      <c r="KP113" s="42"/>
      <c r="KQ113" s="42"/>
      <c r="KR113" s="42"/>
      <c r="KS113" s="42"/>
      <c r="KT113" s="42"/>
      <c r="KU113" s="42"/>
      <c r="KV113" s="42"/>
      <c r="KW113" s="42"/>
      <c r="KX113" s="42"/>
      <c r="KY113" s="42"/>
      <c r="KZ113" s="42"/>
      <c r="LA113" s="42"/>
      <c r="LB113" s="42"/>
      <c r="LC113" s="42"/>
      <c r="LD113" s="42"/>
      <c r="LE113" s="42"/>
      <c r="LF113" s="42"/>
      <c r="LG113" s="42"/>
      <c r="LH113" s="42"/>
      <c r="LI113" s="42"/>
      <c r="LJ113" s="42"/>
      <c r="LK113" s="42"/>
      <c r="LL113" s="42"/>
      <c r="LM113" s="42"/>
      <c r="LN113" s="42"/>
      <c r="LO113" s="42"/>
      <c r="LP113" s="42"/>
      <c r="LQ113" s="42"/>
      <c r="LR113" s="42"/>
      <c r="LS113" s="42"/>
      <c r="LT113" s="42"/>
      <c r="LU113" s="42"/>
      <c r="LV113" s="42"/>
      <c r="LW113" s="42"/>
      <c r="LX113" s="42"/>
      <c r="LY113" s="42"/>
      <c r="LZ113" s="42"/>
      <c r="MA113" s="42"/>
      <c r="MB113" s="42"/>
      <c r="MC113" s="42"/>
      <c r="MD113" s="42"/>
      <c r="ME113" s="42"/>
      <c r="MF113" s="42"/>
      <c r="MG113" s="42"/>
      <c r="MH113" s="42"/>
      <c r="MI113" s="42"/>
      <c r="MJ113" s="42"/>
      <c r="MK113" s="42"/>
      <c r="ML113" s="42"/>
      <c r="MM113" s="42"/>
      <c r="MN113" s="42"/>
      <c r="MO113" s="42"/>
      <c r="MP113" s="42"/>
      <c r="MQ113" s="42"/>
      <c r="MR113" s="42"/>
      <c r="MS113" s="42"/>
      <c r="MT113" s="42"/>
      <c r="MU113" s="42"/>
      <c r="MV113" s="42"/>
      <c r="MW113" s="42"/>
      <c r="MX113" s="42"/>
      <c r="MY113" s="42"/>
      <c r="MZ113" s="42"/>
      <c r="NA113" s="42"/>
      <c r="NB113" s="42"/>
      <c r="NC113" s="42"/>
      <c r="ND113" s="42"/>
      <c r="NE113" s="42"/>
      <c r="NF113" s="42"/>
      <c r="NG113" s="42"/>
      <c r="NH113" s="42"/>
      <c r="NI113" s="42"/>
      <c r="NJ113" s="42"/>
      <c r="NK113" s="42"/>
      <c r="NL113" s="42"/>
      <c r="NM113" s="42"/>
      <c r="NN113" s="42"/>
      <c r="NO113" s="42"/>
      <c r="NP113" s="42"/>
      <c r="NQ113" s="42"/>
      <c r="NR113" s="42"/>
      <c r="NS113" s="42"/>
    </row>
    <row r="114" spans="1:383" s="30" customFormat="1" ht="70.5" customHeight="1" x14ac:dyDescent="0.25">
      <c r="A114" s="40"/>
      <c r="B114" s="40"/>
      <c r="C114" s="40">
        <v>1</v>
      </c>
      <c r="D114" s="40"/>
      <c r="E114" s="40"/>
      <c r="F114" s="20"/>
      <c r="G114" s="20"/>
      <c r="H114" s="20">
        <v>1</v>
      </c>
      <c r="I114" s="20"/>
      <c r="J114" s="20"/>
      <c r="K114" s="20"/>
      <c r="L114" s="20"/>
      <c r="M114" s="22" t="s">
        <v>1109</v>
      </c>
      <c r="N114" s="23" t="s">
        <v>143</v>
      </c>
      <c r="O114" s="2" t="s">
        <v>1110</v>
      </c>
      <c r="P114" s="24" t="s">
        <v>1111</v>
      </c>
      <c r="Q114" s="21" t="s">
        <v>1108</v>
      </c>
      <c r="R114" s="22" t="s">
        <v>1112</v>
      </c>
      <c r="S114" s="25" t="s">
        <v>1113</v>
      </c>
      <c r="T114" s="41">
        <v>44708</v>
      </c>
      <c r="U114" s="41">
        <v>44712</v>
      </c>
      <c r="V114" s="41">
        <v>44910</v>
      </c>
      <c r="W114" s="26">
        <v>65000000</v>
      </c>
      <c r="X114" s="11">
        <v>0</v>
      </c>
      <c r="Y114" s="14">
        <f t="shared" si="8"/>
        <v>65000000</v>
      </c>
      <c r="Z114" s="11">
        <v>0</v>
      </c>
      <c r="AA114" s="14">
        <f t="shared" si="6"/>
        <v>65000000</v>
      </c>
      <c r="AB114" s="12">
        <v>0</v>
      </c>
      <c r="AC114" s="14">
        <f t="shared" si="7"/>
        <v>65000000</v>
      </c>
      <c r="AD114" s="16" t="s">
        <v>1622</v>
      </c>
      <c r="AE114" s="27" t="s">
        <v>1114</v>
      </c>
      <c r="AF114" s="29">
        <v>900300970</v>
      </c>
      <c r="AG114" s="29">
        <v>1</v>
      </c>
      <c r="AH114" s="27" t="s">
        <v>1115</v>
      </c>
      <c r="AI114" s="29">
        <v>7652901</v>
      </c>
      <c r="AJ114" s="37" t="s">
        <v>1116</v>
      </c>
      <c r="AK114" s="47" t="s">
        <v>11</v>
      </c>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c r="IL114" s="42"/>
      <c r="IM114" s="42"/>
      <c r="IN114" s="42"/>
      <c r="IO114" s="42"/>
      <c r="IP114" s="42"/>
      <c r="IQ114" s="42"/>
      <c r="IR114" s="42"/>
      <c r="IS114" s="42"/>
      <c r="IT114" s="42"/>
      <c r="IU114" s="42"/>
      <c r="IV114" s="42"/>
      <c r="IW114" s="42"/>
      <c r="IX114" s="42"/>
      <c r="IY114" s="42"/>
      <c r="IZ114" s="42"/>
      <c r="JA114" s="42"/>
      <c r="JB114" s="42"/>
      <c r="JC114" s="42"/>
      <c r="JD114" s="42"/>
      <c r="JE114" s="42"/>
      <c r="JF114" s="42"/>
      <c r="JG114" s="42"/>
      <c r="JH114" s="42"/>
      <c r="JI114" s="42"/>
      <c r="JJ114" s="42"/>
      <c r="JK114" s="42"/>
      <c r="JL114" s="42"/>
      <c r="JM114" s="42"/>
      <c r="JN114" s="42"/>
      <c r="JO114" s="42"/>
      <c r="JP114" s="42"/>
      <c r="JQ114" s="42"/>
      <c r="JR114" s="42"/>
      <c r="JS114" s="42"/>
      <c r="JT114" s="42"/>
      <c r="JU114" s="42"/>
      <c r="JV114" s="42"/>
      <c r="JW114" s="42"/>
      <c r="JX114" s="42"/>
      <c r="JY114" s="42"/>
      <c r="JZ114" s="42"/>
      <c r="KA114" s="42"/>
      <c r="KB114" s="42"/>
      <c r="KC114" s="42"/>
      <c r="KD114" s="42"/>
      <c r="KE114" s="42"/>
      <c r="KF114" s="42"/>
      <c r="KG114" s="42"/>
      <c r="KH114" s="42"/>
      <c r="KI114" s="42"/>
      <c r="KJ114" s="42"/>
      <c r="KK114" s="42"/>
      <c r="KL114" s="42"/>
      <c r="KM114" s="42"/>
      <c r="KN114" s="42"/>
      <c r="KO114" s="42"/>
      <c r="KP114" s="42"/>
      <c r="KQ114" s="42"/>
      <c r="KR114" s="42"/>
      <c r="KS114" s="42"/>
      <c r="KT114" s="42"/>
      <c r="KU114" s="42"/>
      <c r="KV114" s="42"/>
      <c r="KW114" s="42"/>
      <c r="KX114" s="42"/>
      <c r="KY114" s="42"/>
      <c r="KZ114" s="42"/>
      <c r="LA114" s="42"/>
      <c r="LB114" s="42"/>
      <c r="LC114" s="42"/>
      <c r="LD114" s="42"/>
      <c r="LE114" s="42"/>
      <c r="LF114" s="42"/>
      <c r="LG114" s="42"/>
      <c r="LH114" s="42"/>
      <c r="LI114" s="42"/>
      <c r="LJ114" s="42"/>
      <c r="LK114" s="42"/>
      <c r="LL114" s="42"/>
      <c r="LM114" s="42"/>
      <c r="LN114" s="42"/>
      <c r="LO114" s="42"/>
      <c r="LP114" s="42"/>
      <c r="LQ114" s="42"/>
      <c r="LR114" s="42"/>
      <c r="LS114" s="42"/>
      <c r="LT114" s="42"/>
      <c r="LU114" s="42"/>
      <c r="LV114" s="42"/>
      <c r="LW114" s="42"/>
      <c r="LX114" s="42"/>
      <c r="LY114" s="42"/>
      <c r="LZ114" s="42"/>
      <c r="MA114" s="42"/>
      <c r="MB114" s="42"/>
      <c r="MC114" s="42"/>
      <c r="MD114" s="42"/>
      <c r="ME114" s="42"/>
      <c r="MF114" s="42"/>
      <c r="MG114" s="42"/>
      <c r="MH114" s="42"/>
      <c r="MI114" s="42"/>
      <c r="MJ114" s="42"/>
      <c r="MK114" s="42"/>
      <c r="ML114" s="42"/>
      <c r="MM114" s="42"/>
      <c r="MN114" s="42"/>
      <c r="MO114" s="42"/>
      <c r="MP114" s="42"/>
      <c r="MQ114" s="42"/>
      <c r="MR114" s="42"/>
      <c r="MS114" s="42"/>
      <c r="MT114" s="42"/>
      <c r="MU114" s="42"/>
      <c r="MV114" s="42"/>
      <c r="MW114" s="42"/>
      <c r="MX114" s="42"/>
      <c r="MY114" s="42"/>
      <c r="MZ114" s="42"/>
      <c r="NA114" s="42"/>
      <c r="NB114" s="42"/>
      <c r="NC114" s="42"/>
      <c r="ND114" s="42"/>
      <c r="NE114" s="42"/>
      <c r="NF114" s="42"/>
      <c r="NG114" s="42"/>
      <c r="NH114" s="42"/>
      <c r="NI114" s="42"/>
      <c r="NJ114" s="42"/>
      <c r="NK114" s="42"/>
      <c r="NL114" s="42"/>
      <c r="NM114" s="42"/>
      <c r="NN114" s="42"/>
      <c r="NO114" s="42"/>
      <c r="NP114" s="42"/>
      <c r="NQ114" s="42"/>
      <c r="NR114" s="42"/>
      <c r="NS114" s="42"/>
    </row>
    <row r="115" spans="1:383" s="30" customFormat="1" ht="84" customHeight="1" x14ac:dyDescent="0.25">
      <c r="A115" s="40"/>
      <c r="B115" s="40"/>
      <c r="C115" s="40">
        <v>1</v>
      </c>
      <c r="D115" s="40"/>
      <c r="E115" s="40"/>
      <c r="F115" s="20"/>
      <c r="G115" s="20"/>
      <c r="H115" s="20">
        <v>1</v>
      </c>
      <c r="I115" s="20"/>
      <c r="J115" s="20"/>
      <c r="K115" s="20"/>
      <c r="L115" s="20"/>
      <c r="M115" s="22" t="s">
        <v>1032</v>
      </c>
      <c r="N115" s="23" t="s">
        <v>776</v>
      </c>
      <c r="O115" s="2" t="s">
        <v>1118</v>
      </c>
      <c r="P115" s="24" t="s">
        <v>1119</v>
      </c>
      <c r="Q115" s="21" t="s">
        <v>1117</v>
      </c>
      <c r="R115" s="22" t="s">
        <v>52</v>
      </c>
      <c r="S115" s="25" t="s">
        <v>1120</v>
      </c>
      <c r="T115" s="41">
        <v>44708</v>
      </c>
      <c r="U115" s="41">
        <v>44714</v>
      </c>
      <c r="V115" s="41">
        <v>44865</v>
      </c>
      <c r="W115" s="26">
        <v>3168029</v>
      </c>
      <c r="X115" s="11">
        <v>0</v>
      </c>
      <c r="Y115" s="14">
        <f t="shared" si="8"/>
        <v>3168029</v>
      </c>
      <c r="Z115" s="11">
        <v>0</v>
      </c>
      <c r="AA115" s="14">
        <f t="shared" si="6"/>
        <v>3168029</v>
      </c>
      <c r="AB115" s="12">
        <v>0</v>
      </c>
      <c r="AC115" s="14">
        <f t="shared" si="7"/>
        <v>3168029</v>
      </c>
      <c r="AD115" s="28" t="s">
        <v>379</v>
      </c>
      <c r="AE115" s="27" t="s">
        <v>19</v>
      </c>
      <c r="AF115" s="29">
        <v>860070078</v>
      </c>
      <c r="AG115" s="29">
        <v>3</v>
      </c>
      <c r="AH115" s="27" t="s">
        <v>208</v>
      </c>
      <c r="AI115" s="29">
        <v>2889858</v>
      </c>
      <c r="AJ115" s="37" t="s">
        <v>20</v>
      </c>
      <c r="AK115" s="47" t="s">
        <v>11</v>
      </c>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c r="IL115" s="42"/>
      <c r="IM115" s="42"/>
      <c r="IN115" s="42"/>
      <c r="IO115" s="42"/>
      <c r="IP115" s="42"/>
      <c r="IQ115" s="42"/>
      <c r="IR115" s="42"/>
      <c r="IS115" s="42"/>
      <c r="IT115" s="42"/>
      <c r="IU115" s="42"/>
      <c r="IV115" s="42"/>
      <c r="IW115" s="42"/>
      <c r="IX115" s="42"/>
      <c r="IY115" s="42"/>
      <c r="IZ115" s="42"/>
      <c r="JA115" s="42"/>
      <c r="JB115" s="42"/>
      <c r="JC115" s="42"/>
      <c r="JD115" s="42"/>
      <c r="JE115" s="42"/>
      <c r="JF115" s="42"/>
      <c r="JG115" s="42"/>
      <c r="JH115" s="42"/>
      <c r="JI115" s="42"/>
      <c r="JJ115" s="42"/>
      <c r="JK115" s="42"/>
      <c r="JL115" s="42"/>
      <c r="JM115" s="42"/>
      <c r="JN115" s="42"/>
      <c r="JO115" s="42"/>
      <c r="JP115" s="42"/>
      <c r="JQ115" s="42"/>
      <c r="JR115" s="42"/>
      <c r="JS115" s="42"/>
      <c r="JT115" s="42"/>
      <c r="JU115" s="42"/>
      <c r="JV115" s="42"/>
      <c r="JW115" s="42"/>
      <c r="JX115" s="42"/>
      <c r="JY115" s="42"/>
      <c r="JZ115" s="42"/>
      <c r="KA115" s="42"/>
      <c r="KB115" s="42"/>
      <c r="KC115" s="42"/>
      <c r="KD115" s="42"/>
      <c r="KE115" s="42"/>
      <c r="KF115" s="42"/>
      <c r="KG115" s="42"/>
      <c r="KH115" s="42"/>
      <c r="KI115" s="42"/>
      <c r="KJ115" s="42"/>
      <c r="KK115" s="42"/>
      <c r="KL115" s="42"/>
      <c r="KM115" s="42"/>
      <c r="KN115" s="42"/>
      <c r="KO115" s="42"/>
      <c r="KP115" s="42"/>
      <c r="KQ115" s="42"/>
      <c r="KR115" s="42"/>
      <c r="KS115" s="42"/>
      <c r="KT115" s="42"/>
      <c r="KU115" s="42"/>
      <c r="KV115" s="42"/>
      <c r="KW115" s="42"/>
      <c r="KX115" s="42"/>
      <c r="KY115" s="42"/>
      <c r="KZ115" s="42"/>
      <c r="LA115" s="42"/>
      <c r="LB115" s="42"/>
      <c r="LC115" s="42"/>
      <c r="LD115" s="42"/>
      <c r="LE115" s="42"/>
      <c r="LF115" s="42"/>
      <c r="LG115" s="42"/>
      <c r="LH115" s="42"/>
      <c r="LI115" s="42"/>
      <c r="LJ115" s="42"/>
      <c r="LK115" s="42"/>
      <c r="LL115" s="42"/>
      <c r="LM115" s="42"/>
      <c r="LN115" s="42"/>
      <c r="LO115" s="42"/>
      <c r="LP115" s="42"/>
      <c r="LQ115" s="42"/>
      <c r="LR115" s="42"/>
      <c r="LS115" s="42"/>
      <c r="LT115" s="42"/>
      <c r="LU115" s="42"/>
      <c r="LV115" s="42"/>
      <c r="LW115" s="42"/>
      <c r="LX115" s="42"/>
      <c r="LY115" s="42"/>
      <c r="LZ115" s="42"/>
      <c r="MA115" s="42"/>
      <c r="MB115" s="42"/>
      <c r="MC115" s="42"/>
      <c r="MD115" s="42"/>
      <c r="ME115" s="42"/>
      <c r="MF115" s="42"/>
      <c r="MG115" s="42"/>
      <c r="MH115" s="42"/>
      <c r="MI115" s="42"/>
      <c r="MJ115" s="42"/>
      <c r="MK115" s="42"/>
      <c r="ML115" s="42"/>
      <c r="MM115" s="42"/>
      <c r="MN115" s="42"/>
      <c r="MO115" s="42"/>
      <c r="MP115" s="42"/>
      <c r="MQ115" s="42"/>
      <c r="MR115" s="42"/>
      <c r="MS115" s="42"/>
      <c r="MT115" s="42"/>
      <c r="MU115" s="42"/>
      <c r="MV115" s="42"/>
      <c r="MW115" s="42"/>
      <c r="MX115" s="42"/>
      <c r="MY115" s="42"/>
      <c r="MZ115" s="42"/>
      <c r="NA115" s="42"/>
      <c r="NB115" s="42"/>
      <c r="NC115" s="42"/>
      <c r="ND115" s="42"/>
      <c r="NE115" s="42"/>
      <c r="NF115" s="42"/>
      <c r="NG115" s="42"/>
      <c r="NH115" s="42"/>
      <c r="NI115" s="42"/>
      <c r="NJ115" s="42"/>
      <c r="NK115" s="42"/>
      <c r="NL115" s="42"/>
      <c r="NM115" s="42"/>
      <c r="NN115" s="42"/>
      <c r="NO115" s="42"/>
      <c r="NP115" s="42"/>
      <c r="NQ115" s="42"/>
      <c r="NR115" s="42"/>
      <c r="NS115" s="42"/>
    </row>
    <row r="116" spans="1:383" s="30" customFormat="1" ht="84" customHeight="1" x14ac:dyDescent="0.25">
      <c r="A116" s="40"/>
      <c r="B116" s="40">
        <v>1</v>
      </c>
      <c r="C116" s="40"/>
      <c r="D116" s="40"/>
      <c r="E116" s="40"/>
      <c r="F116" s="20"/>
      <c r="G116" s="20"/>
      <c r="H116" s="20">
        <v>1</v>
      </c>
      <c r="I116" s="20"/>
      <c r="J116" s="20"/>
      <c r="K116" s="20"/>
      <c r="L116" s="20"/>
      <c r="M116" s="22" t="s">
        <v>1019</v>
      </c>
      <c r="N116" s="23" t="s">
        <v>143</v>
      </c>
      <c r="O116" s="2" t="s">
        <v>1122</v>
      </c>
      <c r="P116" s="24" t="s">
        <v>1123</v>
      </c>
      <c r="Q116" s="21" t="s">
        <v>1121</v>
      </c>
      <c r="R116" s="22" t="s">
        <v>260</v>
      </c>
      <c r="S116" s="25" t="s">
        <v>1124</v>
      </c>
      <c r="T116" s="41">
        <v>44713</v>
      </c>
      <c r="U116" s="41">
        <v>44719</v>
      </c>
      <c r="V116" s="41">
        <v>44910</v>
      </c>
      <c r="W116" s="26">
        <v>47000000</v>
      </c>
      <c r="X116" s="11">
        <v>0</v>
      </c>
      <c r="Y116" s="14">
        <f t="shared" si="8"/>
        <v>47000000</v>
      </c>
      <c r="Z116" s="11">
        <v>0</v>
      </c>
      <c r="AA116" s="14">
        <f t="shared" si="6"/>
        <v>47000000</v>
      </c>
      <c r="AB116" s="12">
        <v>0</v>
      </c>
      <c r="AC116" s="14">
        <f t="shared" si="7"/>
        <v>47000000</v>
      </c>
      <c r="AD116" s="28" t="s">
        <v>954</v>
      </c>
      <c r="AE116" s="27" t="s">
        <v>472</v>
      </c>
      <c r="AF116" s="29">
        <v>900194910</v>
      </c>
      <c r="AG116" s="29">
        <v>4</v>
      </c>
      <c r="AH116" s="27" t="s">
        <v>473</v>
      </c>
      <c r="AI116" s="29">
        <v>7945050</v>
      </c>
      <c r="AJ116" s="37" t="s">
        <v>78</v>
      </c>
      <c r="AK116" s="47" t="s">
        <v>11</v>
      </c>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c r="IL116" s="42"/>
      <c r="IM116" s="42"/>
      <c r="IN116" s="42"/>
      <c r="IO116" s="42"/>
      <c r="IP116" s="42"/>
      <c r="IQ116" s="42"/>
      <c r="IR116" s="42"/>
      <c r="IS116" s="42"/>
      <c r="IT116" s="42"/>
      <c r="IU116" s="42"/>
      <c r="IV116" s="42"/>
      <c r="IW116" s="42"/>
      <c r="IX116" s="42"/>
      <c r="IY116" s="42"/>
      <c r="IZ116" s="42"/>
      <c r="JA116" s="42"/>
      <c r="JB116" s="42"/>
      <c r="JC116" s="42"/>
      <c r="JD116" s="42"/>
      <c r="JE116" s="42"/>
      <c r="JF116" s="42"/>
      <c r="JG116" s="42"/>
      <c r="JH116" s="42"/>
      <c r="JI116" s="42"/>
      <c r="JJ116" s="42"/>
      <c r="JK116" s="42"/>
      <c r="JL116" s="42"/>
      <c r="JM116" s="42"/>
      <c r="JN116" s="42"/>
      <c r="JO116" s="42"/>
      <c r="JP116" s="42"/>
      <c r="JQ116" s="42"/>
      <c r="JR116" s="42"/>
      <c r="JS116" s="42"/>
      <c r="JT116" s="42"/>
      <c r="JU116" s="42"/>
      <c r="JV116" s="42"/>
      <c r="JW116" s="42"/>
      <c r="JX116" s="42"/>
      <c r="JY116" s="42"/>
      <c r="JZ116" s="42"/>
      <c r="KA116" s="42"/>
      <c r="KB116" s="42"/>
      <c r="KC116" s="42"/>
      <c r="KD116" s="42"/>
      <c r="KE116" s="42"/>
      <c r="KF116" s="42"/>
      <c r="KG116" s="42"/>
      <c r="KH116" s="42"/>
      <c r="KI116" s="42"/>
      <c r="KJ116" s="42"/>
      <c r="KK116" s="42"/>
      <c r="KL116" s="42"/>
      <c r="KM116" s="42"/>
      <c r="KN116" s="42"/>
      <c r="KO116" s="42"/>
      <c r="KP116" s="42"/>
      <c r="KQ116" s="42"/>
      <c r="KR116" s="42"/>
      <c r="KS116" s="42"/>
      <c r="KT116" s="42"/>
      <c r="KU116" s="42"/>
      <c r="KV116" s="42"/>
      <c r="KW116" s="42"/>
      <c r="KX116" s="42"/>
      <c r="KY116" s="42"/>
      <c r="KZ116" s="42"/>
      <c r="LA116" s="42"/>
      <c r="LB116" s="42"/>
      <c r="LC116" s="42"/>
      <c r="LD116" s="42"/>
      <c r="LE116" s="42"/>
      <c r="LF116" s="42"/>
      <c r="LG116" s="42"/>
      <c r="LH116" s="42"/>
      <c r="LI116" s="42"/>
      <c r="LJ116" s="42"/>
      <c r="LK116" s="42"/>
      <c r="LL116" s="42"/>
      <c r="LM116" s="42"/>
      <c r="LN116" s="42"/>
      <c r="LO116" s="42"/>
      <c r="LP116" s="42"/>
      <c r="LQ116" s="42"/>
      <c r="LR116" s="42"/>
      <c r="LS116" s="42"/>
      <c r="LT116" s="42"/>
      <c r="LU116" s="42"/>
      <c r="LV116" s="42"/>
      <c r="LW116" s="42"/>
      <c r="LX116" s="42"/>
      <c r="LY116" s="42"/>
      <c r="LZ116" s="42"/>
      <c r="MA116" s="42"/>
      <c r="MB116" s="42"/>
      <c r="MC116" s="42"/>
      <c r="MD116" s="42"/>
      <c r="ME116" s="42"/>
      <c r="MF116" s="42"/>
      <c r="MG116" s="42"/>
      <c r="MH116" s="42"/>
      <c r="MI116" s="42"/>
      <c r="MJ116" s="42"/>
      <c r="MK116" s="42"/>
      <c r="ML116" s="42"/>
      <c r="MM116" s="42"/>
      <c r="MN116" s="42"/>
      <c r="MO116" s="42"/>
      <c r="MP116" s="42"/>
      <c r="MQ116" s="42"/>
      <c r="MR116" s="42"/>
      <c r="MS116" s="42"/>
      <c r="MT116" s="42"/>
      <c r="MU116" s="42"/>
      <c r="MV116" s="42"/>
      <c r="MW116" s="42"/>
      <c r="MX116" s="42"/>
      <c r="MY116" s="42"/>
      <c r="MZ116" s="42"/>
      <c r="NA116" s="42"/>
      <c r="NB116" s="42"/>
      <c r="NC116" s="42"/>
      <c r="ND116" s="42"/>
      <c r="NE116" s="42"/>
      <c r="NF116" s="42"/>
      <c r="NG116" s="42"/>
      <c r="NH116" s="42"/>
      <c r="NI116" s="42"/>
      <c r="NJ116" s="42"/>
      <c r="NK116" s="42"/>
      <c r="NL116" s="42"/>
      <c r="NM116" s="42"/>
      <c r="NN116" s="42"/>
      <c r="NO116" s="42"/>
      <c r="NP116" s="42"/>
      <c r="NQ116" s="42"/>
      <c r="NR116" s="42"/>
      <c r="NS116" s="42"/>
    </row>
    <row r="117" spans="1:383" s="30" customFormat="1" ht="84" customHeight="1" x14ac:dyDescent="0.25">
      <c r="A117" s="40"/>
      <c r="B117" s="40">
        <v>1</v>
      </c>
      <c r="C117" s="40"/>
      <c r="D117" s="40"/>
      <c r="E117" s="40"/>
      <c r="F117" s="20"/>
      <c r="G117" s="20"/>
      <c r="H117" s="20">
        <v>1</v>
      </c>
      <c r="I117" s="20"/>
      <c r="J117" s="20"/>
      <c r="K117" s="20"/>
      <c r="L117" s="20"/>
      <c r="M117" s="22" t="s">
        <v>1025</v>
      </c>
      <c r="N117" s="23" t="s">
        <v>143</v>
      </c>
      <c r="O117" s="2" t="s">
        <v>1126</v>
      </c>
      <c r="P117" s="24" t="s">
        <v>1127</v>
      </c>
      <c r="Q117" s="21" t="s">
        <v>1125</v>
      </c>
      <c r="R117" s="22" t="s">
        <v>456</v>
      </c>
      <c r="S117" s="25" t="s">
        <v>1128</v>
      </c>
      <c r="T117" s="41">
        <v>44715</v>
      </c>
      <c r="U117" s="41">
        <v>44719</v>
      </c>
      <c r="V117" s="41">
        <v>44910</v>
      </c>
      <c r="W117" s="26">
        <v>3583440</v>
      </c>
      <c r="X117" s="11">
        <v>0</v>
      </c>
      <c r="Y117" s="14">
        <f t="shared" si="8"/>
        <v>3583440</v>
      </c>
      <c r="Z117" s="11">
        <v>0</v>
      </c>
      <c r="AA117" s="14">
        <f t="shared" si="6"/>
        <v>3583440</v>
      </c>
      <c r="AB117" s="12">
        <v>0</v>
      </c>
      <c r="AC117" s="14">
        <f t="shared" si="7"/>
        <v>3583440</v>
      </c>
      <c r="AD117" s="28" t="s">
        <v>954</v>
      </c>
      <c r="AE117" s="27" t="s">
        <v>457</v>
      </c>
      <c r="AF117" s="29">
        <v>800077635</v>
      </c>
      <c r="AG117" s="29">
        <v>1</v>
      </c>
      <c r="AH117" s="27" t="s">
        <v>220</v>
      </c>
      <c r="AI117" s="29">
        <v>4272000</v>
      </c>
      <c r="AJ117" s="37" t="s">
        <v>34</v>
      </c>
      <c r="AK117" s="47" t="s">
        <v>11</v>
      </c>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c r="IL117" s="42"/>
      <c r="IM117" s="42"/>
      <c r="IN117" s="42"/>
      <c r="IO117" s="42"/>
      <c r="IP117" s="42"/>
      <c r="IQ117" s="42"/>
      <c r="IR117" s="42"/>
      <c r="IS117" s="42"/>
      <c r="IT117" s="42"/>
      <c r="IU117" s="42"/>
      <c r="IV117" s="42"/>
      <c r="IW117" s="42"/>
      <c r="IX117" s="42"/>
      <c r="IY117" s="42"/>
      <c r="IZ117" s="42"/>
      <c r="JA117" s="42"/>
      <c r="JB117" s="42"/>
      <c r="JC117" s="42"/>
      <c r="JD117" s="42"/>
      <c r="JE117" s="42"/>
      <c r="JF117" s="42"/>
      <c r="JG117" s="42"/>
      <c r="JH117" s="42"/>
      <c r="JI117" s="42"/>
      <c r="JJ117" s="42"/>
      <c r="JK117" s="42"/>
      <c r="JL117" s="42"/>
      <c r="JM117" s="42"/>
      <c r="JN117" s="42"/>
      <c r="JO117" s="42"/>
      <c r="JP117" s="42"/>
      <c r="JQ117" s="42"/>
      <c r="JR117" s="42"/>
      <c r="JS117" s="42"/>
      <c r="JT117" s="42"/>
      <c r="JU117" s="42"/>
      <c r="JV117" s="42"/>
      <c r="JW117" s="42"/>
      <c r="JX117" s="42"/>
      <c r="JY117" s="42"/>
      <c r="JZ117" s="42"/>
      <c r="KA117" s="42"/>
      <c r="KB117" s="42"/>
      <c r="KC117" s="42"/>
      <c r="KD117" s="42"/>
      <c r="KE117" s="42"/>
      <c r="KF117" s="42"/>
      <c r="KG117" s="42"/>
      <c r="KH117" s="42"/>
      <c r="KI117" s="42"/>
      <c r="KJ117" s="42"/>
      <c r="KK117" s="42"/>
      <c r="KL117" s="42"/>
      <c r="KM117" s="42"/>
      <c r="KN117" s="42"/>
      <c r="KO117" s="42"/>
      <c r="KP117" s="42"/>
      <c r="KQ117" s="42"/>
      <c r="KR117" s="42"/>
      <c r="KS117" s="42"/>
      <c r="KT117" s="42"/>
      <c r="KU117" s="42"/>
      <c r="KV117" s="42"/>
      <c r="KW117" s="42"/>
      <c r="KX117" s="42"/>
      <c r="KY117" s="42"/>
      <c r="KZ117" s="42"/>
      <c r="LA117" s="42"/>
      <c r="LB117" s="42"/>
      <c r="LC117" s="42"/>
      <c r="LD117" s="42"/>
      <c r="LE117" s="42"/>
      <c r="LF117" s="42"/>
      <c r="LG117" s="42"/>
      <c r="LH117" s="42"/>
      <c r="LI117" s="42"/>
      <c r="LJ117" s="42"/>
      <c r="LK117" s="42"/>
      <c r="LL117" s="42"/>
      <c r="LM117" s="42"/>
      <c r="LN117" s="42"/>
      <c r="LO117" s="42"/>
      <c r="LP117" s="42"/>
      <c r="LQ117" s="42"/>
      <c r="LR117" s="42"/>
      <c r="LS117" s="42"/>
      <c r="LT117" s="42"/>
      <c r="LU117" s="42"/>
      <c r="LV117" s="42"/>
      <c r="LW117" s="42"/>
      <c r="LX117" s="42"/>
      <c r="LY117" s="42"/>
      <c r="LZ117" s="42"/>
      <c r="MA117" s="42"/>
      <c r="MB117" s="42"/>
      <c r="MC117" s="42"/>
      <c r="MD117" s="42"/>
      <c r="ME117" s="42"/>
      <c r="MF117" s="42"/>
      <c r="MG117" s="42"/>
      <c r="MH117" s="42"/>
      <c r="MI117" s="42"/>
      <c r="MJ117" s="42"/>
      <c r="MK117" s="42"/>
      <c r="ML117" s="42"/>
      <c r="MM117" s="42"/>
      <c r="MN117" s="42"/>
      <c r="MO117" s="42"/>
      <c r="MP117" s="42"/>
      <c r="MQ117" s="42"/>
      <c r="MR117" s="42"/>
      <c r="MS117" s="42"/>
      <c r="MT117" s="42"/>
      <c r="MU117" s="42"/>
      <c r="MV117" s="42"/>
      <c r="MW117" s="42"/>
      <c r="MX117" s="42"/>
      <c r="MY117" s="42"/>
      <c r="MZ117" s="42"/>
      <c r="NA117" s="42"/>
      <c r="NB117" s="42"/>
      <c r="NC117" s="42"/>
      <c r="ND117" s="42"/>
      <c r="NE117" s="42"/>
      <c r="NF117" s="42"/>
      <c r="NG117" s="42"/>
      <c r="NH117" s="42"/>
      <c r="NI117" s="42"/>
      <c r="NJ117" s="42"/>
      <c r="NK117" s="42"/>
      <c r="NL117" s="42"/>
      <c r="NM117" s="42"/>
      <c r="NN117" s="42"/>
      <c r="NO117" s="42"/>
      <c r="NP117" s="42"/>
      <c r="NQ117" s="42"/>
      <c r="NR117" s="42"/>
      <c r="NS117" s="42"/>
    </row>
    <row r="118" spans="1:383" s="30" customFormat="1" ht="84" customHeight="1" x14ac:dyDescent="0.25">
      <c r="A118" s="40"/>
      <c r="B118" s="40">
        <v>1</v>
      </c>
      <c r="C118" s="40"/>
      <c r="D118" s="40"/>
      <c r="E118" s="40"/>
      <c r="F118" s="20"/>
      <c r="G118" s="20"/>
      <c r="H118" s="20">
        <v>1</v>
      </c>
      <c r="I118" s="20"/>
      <c r="J118" s="20"/>
      <c r="K118" s="20"/>
      <c r="L118" s="20"/>
      <c r="M118" s="22" t="s">
        <v>1130</v>
      </c>
      <c r="N118" s="23" t="s">
        <v>143</v>
      </c>
      <c r="O118" s="2" t="s">
        <v>1131</v>
      </c>
      <c r="P118" s="24" t="s">
        <v>1132</v>
      </c>
      <c r="Q118" s="21" t="s">
        <v>1129</v>
      </c>
      <c r="R118" s="22" t="s">
        <v>110</v>
      </c>
      <c r="S118" s="25" t="s">
        <v>1133</v>
      </c>
      <c r="T118" s="41">
        <v>44712</v>
      </c>
      <c r="U118" s="41">
        <v>44719</v>
      </c>
      <c r="V118" s="41">
        <v>44880</v>
      </c>
      <c r="W118" s="26">
        <v>28970000</v>
      </c>
      <c r="X118" s="11">
        <v>0</v>
      </c>
      <c r="Y118" s="14">
        <f t="shared" si="8"/>
        <v>28970000</v>
      </c>
      <c r="Z118" s="11">
        <v>0</v>
      </c>
      <c r="AA118" s="14">
        <f t="shared" si="6"/>
        <v>28970000</v>
      </c>
      <c r="AB118" s="12">
        <v>0</v>
      </c>
      <c r="AC118" s="14">
        <f t="shared" si="7"/>
        <v>28970000</v>
      </c>
      <c r="AD118" s="28" t="s">
        <v>954</v>
      </c>
      <c r="AE118" s="27" t="s">
        <v>65</v>
      </c>
      <c r="AF118" s="29">
        <v>860501595</v>
      </c>
      <c r="AG118" s="29">
        <v>0</v>
      </c>
      <c r="AH118" s="27" t="s">
        <v>316</v>
      </c>
      <c r="AI118" s="29">
        <v>3243388</v>
      </c>
      <c r="AJ118" s="37" t="s">
        <v>66</v>
      </c>
      <c r="AK118" s="47" t="s">
        <v>11</v>
      </c>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c r="IL118" s="42"/>
      <c r="IM118" s="42"/>
      <c r="IN118" s="42"/>
      <c r="IO118" s="42"/>
      <c r="IP118" s="42"/>
      <c r="IQ118" s="42"/>
      <c r="IR118" s="42"/>
      <c r="IS118" s="42"/>
      <c r="IT118" s="42"/>
      <c r="IU118" s="42"/>
      <c r="IV118" s="42"/>
      <c r="IW118" s="42"/>
      <c r="IX118" s="42"/>
      <c r="IY118" s="42"/>
      <c r="IZ118" s="42"/>
      <c r="JA118" s="42"/>
      <c r="JB118" s="42"/>
      <c r="JC118" s="42"/>
      <c r="JD118" s="42"/>
      <c r="JE118" s="42"/>
      <c r="JF118" s="42"/>
      <c r="JG118" s="42"/>
      <c r="JH118" s="42"/>
      <c r="JI118" s="42"/>
      <c r="JJ118" s="42"/>
      <c r="JK118" s="42"/>
      <c r="JL118" s="42"/>
      <c r="JM118" s="42"/>
      <c r="JN118" s="42"/>
      <c r="JO118" s="42"/>
      <c r="JP118" s="42"/>
      <c r="JQ118" s="42"/>
      <c r="JR118" s="42"/>
      <c r="JS118" s="42"/>
      <c r="JT118" s="42"/>
      <c r="JU118" s="42"/>
      <c r="JV118" s="42"/>
      <c r="JW118" s="42"/>
      <c r="JX118" s="42"/>
      <c r="JY118" s="42"/>
      <c r="JZ118" s="42"/>
      <c r="KA118" s="42"/>
      <c r="KB118" s="42"/>
      <c r="KC118" s="42"/>
      <c r="KD118" s="42"/>
      <c r="KE118" s="42"/>
      <c r="KF118" s="42"/>
      <c r="KG118" s="42"/>
      <c r="KH118" s="42"/>
      <c r="KI118" s="42"/>
      <c r="KJ118" s="42"/>
      <c r="KK118" s="42"/>
      <c r="KL118" s="42"/>
      <c r="KM118" s="42"/>
      <c r="KN118" s="42"/>
      <c r="KO118" s="42"/>
      <c r="KP118" s="42"/>
      <c r="KQ118" s="42"/>
      <c r="KR118" s="42"/>
      <c r="KS118" s="42"/>
      <c r="KT118" s="42"/>
      <c r="KU118" s="42"/>
      <c r="KV118" s="42"/>
      <c r="KW118" s="42"/>
      <c r="KX118" s="42"/>
      <c r="KY118" s="42"/>
      <c r="KZ118" s="42"/>
      <c r="LA118" s="42"/>
      <c r="LB118" s="42"/>
      <c r="LC118" s="42"/>
      <c r="LD118" s="42"/>
      <c r="LE118" s="42"/>
      <c r="LF118" s="42"/>
      <c r="LG118" s="42"/>
      <c r="LH118" s="42"/>
      <c r="LI118" s="42"/>
      <c r="LJ118" s="42"/>
      <c r="LK118" s="42"/>
      <c r="LL118" s="42"/>
      <c r="LM118" s="42"/>
      <c r="LN118" s="42"/>
      <c r="LO118" s="42"/>
      <c r="LP118" s="42"/>
      <c r="LQ118" s="42"/>
      <c r="LR118" s="42"/>
      <c r="LS118" s="42"/>
      <c r="LT118" s="42"/>
      <c r="LU118" s="42"/>
      <c r="LV118" s="42"/>
      <c r="LW118" s="42"/>
      <c r="LX118" s="42"/>
      <c r="LY118" s="42"/>
      <c r="LZ118" s="42"/>
      <c r="MA118" s="42"/>
      <c r="MB118" s="42"/>
      <c r="MC118" s="42"/>
      <c r="MD118" s="42"/>
      <c r="ME118" s="42"/>
      <c r="MF118" s="42"/>
      <c r="MG118" s="42"/>
      <c r="MH118" s="42"/>
      <c r="MI118" s="42"/>
      <c r="MJ118" s="42"/>
      <c r="MK118" s="42"/>
      <c r="ML118" s="42"/>
      <c r="MM118" s="42"/>
      <c r="MN118" s="42"/>
      <c r="MO118" s="42"/>
      <c r="MP118" s="42"/>
      <c r="MQ118" s="42"/>
      <c r="MR118" s="42"/>
      <c r="MS118" s="42"/>
      <c r="MT118" s="42"/>
      <c r="MU118" s="42"/>
      <c r="MV118" s="42"/>
      <c r="MW118" s="42"/>
      <c r="MX118" s="42"/>
      <c r="MY118" s="42"/>
      <c r="MZ118" s="42"/>
      <c r="NA118" s="42"/>
      <c r="NB118" s="42"/>
      <c r="NC118" s="42"/>
      <c r="ND118" s="42"/>
      <c r="NE118" s="42"/>
      <c r="NF118" s="42"/>
      <c r="NG118" s="42"/>
      <c r="NH118" s="42"/>
      <c r="NI118" s="42"/>
      <c r="NJ118" s="42"/>
      <c r="NK118" s="42"/>
      <c r="NL118" s="42"/>
      <c r="NM118" s="42"/>
      <c r="NN118" s="42"/>
      <c r="NO118" s="42"/>
      <c r="NP118" s="42"/>
      <c r="NQ118" s="42"/>
      <c r="NR118" s="42"/>
      <c r="NS118" s="42"/>
    </row>
    <row r="119" spans="1:383" s="30" customFormat="1" ht="84" customHeight="1" x14ac:dyDescent="0.25">
      <c r="A119" s="40"/>
      <c r="B119" s="40">
        <v>1</v>
      </c>
      <c r="C119" s="40"/>
      <c r="D119" s="40"/>
      <c r="E119" s="40"/>
      <c r="F119" s="20"/>
      <c r="G119" s="20"/>
      <c r="H119" s="20">
        <v>1</v>
      </c>
      <c r="I119" s="20"/>
      <c r="J119" s="20"/>
      <c r="K119" s="20"/>
      <c r="L119" s="20"/>
      <c r="M119" s="22" t="s">
        <v>1042</v>
      </c>
      <c r="N119" s="23" t="s">
        <v>143</v>
      </c>
      <c r="O119" s="2" t="s">
        <v>1135</v>
      </c>
      <c r="P119" s="24" t="s">
        <v>1136</v>
      </c>
      <c r="Q119" s="21" t="s">
        <v>1134</v>
      </c>
      <c r="R119" s="22" t="s">
        <v>91</v>
      </c>
      <c r="S119" s="25" t="s">
        <v>1137</v>
      </c>
      <c r="T119" s="41">
        <v>44714</v>
      </c>
      <c r="U119" s="41">
        <v>44718</v>
      </c>
      <c r="V119" s="41">
        <v>44910</v>
      </c>
      <c r="W119" s="26">
        <v>5120000</v>
      </c>
      <c r="X119" s="11">
        <v>0</v>
      </c>
      <c r="Y119" s="14">
        <f t="shared" si="8"/>
        <v>5120000</v>
      </c>
      <c r="Z119" s="11">
        <v>0</v>
      </c>
      <c r="AA119" s="14">
        <f t="shared" si="6"/>
        <v>5120000</v>
      </c>
      <c r="AB119" s="12">
        <v>0</v>
      </c>
      <c r="AC119" s="14">
        <f t="shared" si="7"/>
        <v>5120000</v>
      </c>
      <c r="AD119" s="28" t="s">
        <v>198</v>
      </c>
      <c r="AE119" s="27" t="s">
        <v>1138</v>
      </c>
      <c r="AF119" s="29">
        <v>830119211</v>
      </c>
      <c r="AG119" s="29">
        <v>1</v>
      </c>
      <c r="AH119" s="27" t="s">
        <v>1139</v>
      </c>
      <c r="AI119" s="29">
        <v>2950122</v>
      </c>
      <c r="AJ119" s="37" t="s">
        <v>1140</v>
      </c>
      <c r="AK119" s="47" t="s">
        <v>11</v>
      </c>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c r="IL119" s="42"/>
      <c r="IM119" s="42"/>
      <c r="IN119" s="42"/>
      <c r="IO119" s="42"/>
      <c r="IP119" s="42"/>
      <c r="IQ119" s="42"/>
      <c r="IR119" s="42"/>
      <c r="IS119" s="42"/>
      <c r="IT119" s="42"/>
      <c r="IU119" s="42"/>
      <c r="IV119" s="42"/>
      <c r="IW119" s="42"/>
      <c r="IX119" s="42"/>
      <c r="IY119" s="42"/>
      <c r="IZ119" s="42"/>
      <c r="JA119" s="42"/>
      <c r="JB119" s="42"/>
      <c r="JC119" s="42"/>
      <c r="JD119" s="42"/>
      <c r="JE119" s="42"/>
      <c r="JF119" s="42"/>
      <c r="JG119" s="42"/>
      <c r="JH119" s="42"/>
      <c r="JI119" s="42"/>
      <c r="JJ119" s="42"/>
      <c r="JK119" s="42"/>
      <c r="JL119" s="42"/>
      <c r="JM119" s="42"/>
      <c r="JN119" s="42"/>
      <c r="JO119" s="42"/>
      <c r="JP119" s="42"/>
      <c r="JQ119" s="42"/>
      <c r="JR119" s="42"/>
      <c r="JS119" s="42"/>
      <c r="JT119" s="42"/>
      <c r="JU119" s="42"/>
      <c r="JV119" s="42"/>
      <c r="JW119" s="42"/>
      <c r="JX119" s="42"/>
      <c r="JY119" s="42"/>
      <c r="JZ119" s="42"/>
      <c r="KA119" s="42"/>
      <c r="KB119" s="42"/>
      <c r="KC119" s="42"/>
      <c r="KD119" s="42"/>
      <c r="KE119" s="42"/>
      <c r="KF119" s="42"/>
      <c r="KG119" s="42"/>
      <c r="KH119" s="42"/>
      <c r="KI119" s="42"/>
      <c r="KJ119" s="42"/>
      <c r="KK119" s="42"/>
      <c r="KL119" s="42"/>
      <c r="KM119" s="42"/>
      <c r="KN119" s="42"/>
      <c r="KO119" s="42"/>
      <c r="KP119" s="42"/>
      <c r="KQ119" s="42"/>
      <c r="KR119" s="42"/>
      <c r="KS119" s="42"/>
      <c r="KT119" s="42"/>
      <c r="KU119" s="42"/>
      <c r="KV119" s="42"/>
      <c r="KW119" s="42"/>
      <c r="KX119" s="42"/>
      <c r="KY119" s="42"/>
      <c r="KZ119" s="42"/>
      <c r="LA119" s="42"/>
      <c r="LB119" s="42"/>
      <c r="LC119" s="42"/>
      <c r="LD119" s="42"/>
      <c r="LE119" s="42"/>
      <c r="LF119" s="42"/>
      <c r="LG119" s="42"/>
      <c r="LH119" s="42"/>
      <c r="LI119" s="42"/>
      <c r="LJ119" s="42"/>
      <c r="LK119" s="42"/>
      <c r="LL119" s="42"/>
      <c r="LM119" s="42"/>
      <c r="LN119" s="42"/>
      <c r="LO119" s="42"/>
      <c r="LP119" s="42"/>
      <c r="LQ119" s="42"/>
      <c r="LR119" s="42"/>
      <c r="LS119" s="42"/>
      <c r="LT119" s="42"/>
      <c r="LU119" s="42"/>
      <c r="LV119" s="42"/>
      <c r="LW119" s="42"/>
      <c r="LX119" s="42"/>
      <c r="LY119" s="42"/>
      <c r="LZ119" s="42"/>
      <c r="MA119" s="42"/>
      <c r="MB119" s="42"/>
      <c r="MC119" s="42"/>
      <c r="MD119" s="42"/>
      <c r="ME119" s="42"/>
      <c r="MF119" s="42"/>
      <c r="MG119" s="42"/>
      <c r="MH119" s="42"/>
      <c r="MI119" s="42"/>
      <c r="MJ119" s="42"/>
      <c r="MK119" s="42"/>
      <c r="ML119" s="42"/>
      <c r="MM119" s="42"/>
      <c r="MN119" s="42"/>
      <c r="MO119" s="42"/>
      <c r="MP119" s="42"/>
      <c r="MQ119" s="42"/>
      <c r="MR119" s="42"/>
      <c r="MS119" s="42"/>
      <c r="MT119" s="42"/>
      <c r="MU119" s="42"/>
      <c r="MV119" s="42"/>
      <c r="MW119" s="42"/>
      <c r="MX119" s="42"/>
      <c r="MY119" s="42"/>
      <c r="MZ119" s="42"/>
      <c r="NA119" s="42"/>
      <c r="NB119" s="42"/>
      <c r="NC119" s="42"/>
      <c r="ND119" s="42"/>
      <c r="NE119" s="42"/>
      <c r="NF119" s="42"/>
      <c r="NG119" s="42"/>
      <c r="NH119" s="42"/>
      <c r="NI119" s="42"/>
      <c r="NJ119" s="42"/>
      <c r="NK119" s="42"/>
      <c r="NL119" s="42"/>
      <c r="NM119" s="42"/>
      <c r="NN119" s="42"/>
      <c r="NO119" s="42"/>
      <c r="NP119" s="42"/>
      <c r="NQ119" s="42"/>
      <c r="NR119" s="42"/>
      <c r="NS119" s="42"/>
    </row>
    <row r="120" spans="1:383" s="30" customFormat="1" ht="84" customHeight="1" x14ac:dyDescent="0.25">
      <c r="A120" s="40"/>
      <c r="B120" s="40"/>
      <c r="C120" s="40">
        <v>1</v>
      </c>
      <c r="D120" s="40"/>
      <c r="E120" s="40"/>
      <c r="F120" s="20"/>
      <c r="G120" s="20"/>
      <c r="H120" s="20"/>
      <c r="I120" s="20">
        <v>1</v>
      </c>
      <c r="J120" s="20"/>
      <c r="K120" s="20"/>
      <c r="L120" s="20"/>
      <c r="M120" s="22" t="s">
        <v>1142</v>
      </c>
      <c r="N120" s="23" t="s">
        <v>10</v>
      </c>
      <c r="O120" s="2" t="s">
        <v>1143</v>
      </c>
      <c r="P120" s="24" t="s">
        <v>1144</v>
      </c>
      <c r="Q120" s="21" t="s">
        <v>1141</v>
      </c>
      <c r="R120" s="22" t="s">
        <v>1145</v>
      </c>
      <c r="S120" s="25" t="s">
        <v>483</v>
      </c>
      <c r="T120" s="41">
        <v>44715</v>
      </c>
      <c r="U120" s="41">
        <v>44719</v>
      </c>
      <c r="V120" s="41">
        <v>44895</v>
      </c>
      <c r="W120" s="26">
        <v>70489604</v>
      </c>
      <c r="X120" s="11">
        <v>0</v>
      </c>
      <c r="Y120" s="14">
        <f t="shared" si="8"/>
        <v>70489604</v>
      </c>
      <c r="Z120" s="11">
        <v>0</v>
      </c>
      <c r="AA120" s="14">
        <f t="shared" si="6"/>
        <v>70489604</v>
      </c>
      <c r="AB120" s="12">
        <v>0</v>
      </c>
      <c r="AC120" s="14">
        <f t="shared" si="7"/>
        <v>70489604</v>
      </c>
      <c r="AD120" s="28" t="s">
        <v>498</v>
      </c>
      <c r="AE120" s="27" t="s">
        <v>147</v>
      </c>
      <c r="AF120" s="29">
        <v>900265026</v>
      </c>
      <c r="AG120" s="29">
        <v>3</v>
      </c>
      <c r="AH120" s="27" t="s">
        <v>370</v>
      </c>
      <c r="AI120" s="29">
        <v>5188433</v>
      </c>
      <c r="AJ120" s="37" t="s">
        <v>371</v>
      </c>
      <c r="AK120" s="47" t="s">
        <v>11</v>
      </c>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c r="IL120" s="42"/>
      <c r="IM120" s="42"/>
      <c r="IN120" s="42"/>
      <c r="IO120" s="42"/>
      <c r="IP120" s="42"/>
      <c r="IQ120" s="42"/>
      <c r="IR120" s="42"/>
      <c r="IS120" s="42"/>
      <c r="IT120" s="42"/>
      <c r="IU120" s="42"/>
      <c r="IV120" s="42"/>
      <c r="IW120" s="42"/>
      <c r="IX120" s="42"/>
      <c r="IY120" s="42"/>
      <c r="IZ120" s="42"/>
      <c r="JA120" s="42"/>
      <c r="JB120" s="42"/>
      <c r="JC120" s="42"/>
      <c r="JD120" s="42"/>
      <c r="JE120" s="42"/>
      <c r="JF120" s="42"/>
      <c r="JG120" s="42"/>
      <c r="JH120" s="42"/>
      <c r="JI120" s="42"/>
      <c r="JJ120" s="42"/>
      <c r="JK120" s="42"/>
      <c r="JL120" s="42"/>
      <c r="JM120" s="42"/>
      <c r="JN120" s="42"/>
      <c r="JO120" s="42"/>
      <c r="JP120" s="42"/>
      <c r="JQ120" s="42"/>
      <c r="JR120" s="42"/>
      <c r="JS120" s="42"/>
      <c r="JT120" s="42"/>
      <c r="JU120" s="42"/>
      <c r="JV120" s="42"/>
      <c r="JW120" s="42"/>
      <c r="JX120" s="42"/>
      <c r="JY120" s="42"/>
      <c r="JZ120" s="42"/>
      <c r="KA120" s="42"/>
      <c r="KB120" s="42"/>
      <c r="KC120" s="42"/>
      <c r="KD120" s="42"/>
      <c r="KE120" s="42"/>
      <c r="KF120" s="42"/>
      <c r="KG120" s="42"/>
      <c r="KH120" s="42"/>
      <c r="KI120" s="42"/>
      <c r="KJ120" s="42"/>
      <c r="KK120" s="42"/>
      <c r="KL120" s="42"/>
      <c r="KM120" s="42"/>
      <c r="KN120" s="42"/>
      <c r="KO120" s="42"/>
      <c r="KP120" s="42"/>
      <c r="KQ120" s="42"/>
      <c r="KR120" s="42"/>
      <c r="KS120" s="42"/>
      <c r="KT120" s="42"/>
      <c r="KU120" s="42"/>
      <c r="KV120" s="42"/>
      <c r="KW120" s="42"/>
      <c r="KX120" s="42"/>
      <c r="KY120" s="42"/>
      <c r="KZ120" s="42"/>
      <c r="LA120" s="42"/>
      <c r="LB120" s="42"/>
      <c r="LC120" s="42"/>
      <c r="LD120" s="42"/>
      <c r="LE120" s="42"/>
      <c r="LF120" s="42"/>
      <c r="LG120" s="42"/>
      <c r="LH120" s="42"/>
      <c r="LI120" s="42"/>
      <c r="LJ120" s="42"/>
      <c r="LK120" s="42"/>
      <c r="LL120" s="42"/>
      <c r="LM120" s="42"/>
      <c r="LN120" s="42"/>
      <c r="LO120" s="42"/>
      <c r="LP120" s="42"/>
      <c r="LQ120" s="42"/>
      <c r="LR120" s="42"/>
      <c r="LS120" s="42"/>
      <c r="LT120" s="42"/>
      <c r="LU120" s="42"/>
      <c r="LV120" s="42"/>
      <c r="LW120" s="42"/>
      <c r="LX120" s="42"/>
      <c r="LY120" s="42"/>
      <c r="LZ120" s="42"/>
      <c r="MA120" s="42"/>
      <c r="MB120" s="42"/>
      <c r="MC120" s="42"/>
      <c r="MD120" s="42"/>
      <c r="ME120" s="42"/>
      <c r="MF120" s="42"/>
      <c r="MG120" s="42"/>
      <c r="MH120" s="42"/>
      <c r="MI120" s="42"/>
      <c r="MJ120" s="42"/>
      <c r="MK120" s="42"/>
      <c r="ML120" s="42"/>
      <c r="MM120" s="42"/>
      <c r="MN120" s="42"/>
      <c r="MO120" s="42"/>
      <c r="MP120" s="42"/>
      <c r="MQ120" s="42"/>
      <c r="MR120" s="42"/>
      <c r="MS120" s="42"/>
      <c r="MT120" s="42"/>
      <c r="MU120" s="42"/>
      <c r="MV120" s="42"/>
      <c r="MW120" s="42"/>
      <c r="MX120" s="42"/>
      <c r="MY120" s="42"/>
      <c r="MZ120" s="42"/>
      <c r="NA120" s="42"/>
      <c r="NB120" s="42"/>
      <c r="NC120" s="42"/>
      <c r="ND120" s="42"/>
      <c r="NE120" s="42"/>
      <c r="NF120" s="42"/>
      <c r="NG120" s="42"/>
      <c r="NH120" s="42"/>
      <c r="NI120" s="42"/>
      <c r="NJ120" s="42"/>
      <c r="NK120" s="42"/>
      <c r="NL120" s="42"/>
      <c r="NM120" s="42"/>
      <c r="NN120" s="42"/>
      <c r="NO120" s="42"/>
      <c r="NP120" s="42"/>
      <c r="NQ120" s="42"/>
      <c r="NR120" s="42"/>
      <c r="NS120" s="42"/>
    </row>
    <row r="121" spans="1:383" s="30" customFormat="1" ht="84" customHeight="1" x14ac:dyDescent="0.25">
      <c r="A121" s="40"/>
      <c r="B121" s="40"/>
      <c r="C121" s="40">
        <v>1</v>
      </c>
      <c r="D121" s="40"/>
      <c r="E121" s="40"/>
      <c r="F121" s="20"/>
      <c r="G121" s="20"/>
      <c r="H121" s="20">
        <v>1</v>
      </c>
      <c r="I121" s="20"/>
      <c r="J121" s="20"/>
      <c r="K121" s="20"/>
      <c r="L121" s="20"/>
      <c r="M121" s="22" t="s">
        <v>1147</v>
      </c>
      <c r="N121" s="23" t="s">
        <v>143</v>
      </c>
      <c r="O121" s="2" t="s">
        <v>1148</v>
      </c>
      <c r="P121" s="24" t="s">
        <v>1149</v>
      </c>
      <c r="Q121" s="21" t="s">
        <v>1146</v>
      </c>
      <c r="R121" s="22" t="s">
        <v>1150</v>
      </c>
      <c r="S121" s="25" t="s">
        <v>1151</v>
      </c>
      <c r="T121" s="41">
        <v>44714</v>
      </c>
      <c r="U121" s="41">
        <v>44719</v>
      </c>
      <c r="V121" s="41">
        <v>44910</v>
      </c>
      <c r="W121" s="26">
        <v>9700000</v>
      </c>
      <c r="X121" s="11">
        <v>0</v>
      </c>
      <c r="Y121" s="14">
        <f t="shared" si="8"/>
        <v>9700000</v>
      </c>
      <c r="Z121" s="11">
        <v>0</v>
      </c>
      <c r="AA121" s="14">
        <f t="shared" si="6"/>
        <v>9700000</v>
      </c>
      <c r="AB121" s="12">
        <v>0</v>
      </c>
      <c r="AC121" s="14">
        <f t="shared" si="7"/>
        <v>9700000</v>
      </c>
      <c r="AD121" s="28" t="s">
        <v>32</v>
      </c>
      <c r="AE121" s="27" t="s">
        <v>1152</v>
      </c>
      <c r="AF121" s="29">
        <v>901053304</v>
      </c>
      <c r="AG121" s="29">
        <v>1</v>
      </c>
      <c r="AH121" s="27" t="s">
        <v>1153</v>
      </c>
      <c r="AI121" s="29">
        <v>6445666</v>
      </c>
      <c r="AJ121" s="37" t="s">
        <v>1154</v>
      </c>
      <c r="AK121" s="47" t="s">
        <v>11</v>
      </c>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c r="IL121" s="42"/>
      <c r="IM121" s="42"/>
      <c r="IN121" s="42"/>
      <c r="IO121" s="42"/>
      <c r="IP121" s="42"/>
      <c r="IQ121" s="42"/>
      <c r="IR121" s="42"/>
      <c r="IS121" s="42"/>
      <c r="IT121" s="42"/>
      <c r="IU121" s="42"/>
      <c r="IV121" s="42"/>
      <c r="IW121" s="42"/>
      <c r="IX121" s="42"/>
      <c r="IY121" s="42"/>
      <c r="IZ121" s="42"/>
      <c r="JA121" s="42"/>
      <c r="JB121" s="42"/>
      <c r="JC121" s="42"/>
      <c r="JD121" s="42"/>
      <c r="JE121" s="42"/>
      <c r="JF121" s="42"/>
      <c r="JG121" s="42"/>
      <c r="JH121" s="42"/>
      <c r="JI121" s="42"/>
      <c r="JJ121" s="42"/>
      <c r="JK121" s="42"/>
      <c r="JL121" s="42"/>
      <c r="JM121" s="42"/>
      <c r="JN121" s="42"/>
      <c r="JO121" s="42"/>
      <c r="JP121" s="42"/>
      <c r="JQ121" s="42"/>
      <c r="JR121" s="42"/>
      <c r="JS121" s="42"/>
      <c r="JT121" s="42"/>
      <c r="JU121" s="42"/>
      <c r="JV121" s="42"/>
      <c r="JW121" s="42"/>
      <c r="JX121" s="42"/>
      <c r="JY121" s="42"/>
      <c r="JZ121" s="42"/>
      <c r="KA121" s="42"/>
      <c r="KB121" s="42"/>
      <c r="KC121" s="42"/>
      <c r="KD121" s="42"/>
      <c r="KE121" s="42"/>
      <c r="KF121" s="42"/>
      <c r="KG121" s="42"/>
      <c r="KH121" s="42"/>
      <c r="KI121" s="42"/>
      <c r="KJ121" s="42"/>
      <c r="KK121" s="42"/>
      <c r="KL121" s="42"/>
      <c r="KM121" s="42"/>
      <c r="KN121" s="42"/>
      <c r="KO121" s="42"/>
      <c r="KP121" s="42"/>
      <c r="KQ121" s="42"/>
      <c r="KR121" s="42"/>
      <c r="KS121" s="42"/>
      <c r="KT121" s="42"/>
      <c r="KU121" s="42"/>
      <c r="KV121" s="42"/>
      <c r="KW121" s="42"/>
      <c r="KX121" s="42"/>
      <c r="KY121" s="42"/>
      <c r="KZ121" s="42"/>
      <c r="LA121" s="42"/>
      <c r="LB121" s="42"/>
      <c r="LC121" s="42"/>
      <c r="LD121" s="42"/>
      <c r="LE121" s="42"/>
      <c r="LF121" s="42"/>
      <c r="LG121" s="42"/>
      <c r="LH121" s="42"/>
      <c r="LI121" s="42"/>
      <c r="LJ121" s="42"/>
      <c r="LK121" s="42"/>
      <c r="LL121" s="42"/>
      <c r="LM121" s="42"/>
      <c r="LN121" s="42"/>
      <c r="LO121" s="42"/>
      <c r="LP121" s="42"/>
      <c r="LQ121" s="42"/>
      <c r="LR121" s="42"/>
      <c r="LS121" s="42"/>
      <c r="LT121" s="42"/>
      <c r="LU121" s="42"/>
      <c r="LV121" s="42"/>
      <c r="LW121" s="42"/>
      <c r="LX121" s="42"/>
      <c r="LY121" s="42"/>
      <c r="LZ121" s="42"/>
      <c r="MA121" s="42"/>
      <c r="MB121" s="42"/>
      <c r="MC121" s="42"/>
      <c r="MD121" s="42"/>
      <c r="ME121" s="42"/>
      <c r="MF121" s="42"/>
      <c r="MG121" s="42"/>
      <c r="MH121" s="42"/>
      <c r="MI121" s="42"/>
      <c r="MJ121" s="42"/>
      <c r="MK121" s="42"/>
      <c r="ML121" s="42"/>
      <c r="MM121" s="42"/>
      <c r="MN121" s="42"/>
      <c r="MO121" s="42"/>
      <c r="MP121" s="42"/>
      <c r="MQ121" s="42"/>
      <c r="MR121" s="42"/>
      <c r="MS121" s="42"/>
      <c r="MT121" s="42"/>
      <c r="MU121" s="42"/>
      <c r="MV121" s="42"/>
      <c r="MW121" s="42"/>
      <c r="MX121" s="42"/>
      <c r="MY121" s="42"/>
      <c r="MZ121" s="42"/>
      <c r="NA121" s="42"/>
      <c r="NB121" s="42"/>
      <c r="NC121" s="42"/>
      <c r="ND121" s="42"/>
      <c r="NE121" s="42"/>
      <c r="NF121" s="42"/>
      <c r="NG121" s="42"/>
      <c r="NH121" s="42"/>
      <c r="NI121" s="42"/>
      <c r="NJ121" s="42"/>
      <c r="NK121" s="42"/>
      <c r="NL121" s="42"/>
      <c r="NM121" s="42"/>
      <c r="NN121" s="42"/>
      <c r="NO121" s="42"/>
      <c r="NP121" s="42"/>
      <c r="NQ121" s="42"/>
      <c r="NR121" s="42"/>
      <c r="NS121" s="42"/>
    </row>
    <row r="122" spans="1:383" s="30" customFormat="1" ht="84" customHeight="1" x14ac:dyDescent="0.25">
      <c r="A122" s="40"/>
      <c r="B122" s="40"/>
      <c r="C122" s="40">
        <v>1</v>
      </c>
      <c r="D122" s="40"/>
      <c r="E122" s="40"/>
      <c r="F122" s="20"/>
      <c r="G122" s="20"/>
      <c r="H122" s="20">
        <v>1</v>
      </c>
      <c r="I122" s="20"/>
      <c r="J122" s="20"/>
      <c r="K122" s="20"/>
      <c r="L122" s="20"/>
      <c r="M122" s="22" t="s">
        <v>1147</v>
      </c>
      <c r="N122" s="23" t="s">
        <v>143</v>
      </c>
      <c r="O122" s="2" t="s">
        <v>1148</v>
      </c>
      <c r="P122" s="24" t="s">
        <v>1149</v>
      </c>
      <c r="Q122" s="21" t="s">
        <v>1155</v>
      </c>
      <c r="R122" s="22" t="s">
        <v>1156</v>
      </c>
      <c r="S122" s="25" t="s">
        <v>1157</v>
      </c>
      <c r="T122" s="41">
        <v>44714</v>
      </c>
      <c r="U122" s="41">
        <v>44719</v>
      </c>
      <c r="V122" s="41">
        <v>44910</v>
      </c>
      <c r="W122" s="26">
        <v>20265354</v>
      </c>
      <c r="X122" s="11">
        <v>0</v>
      </c>
      <c r="Y122" s="14">
        <f t="shared" si="8"/>
        <v>20265354</v>
      </c>
      <c r="Z122" s="11">
        <v>0</v>
      </c>
      <c r="AA122" s="14">
        <f t="shared" si="6"/>
        <v>20265354</v>
      </c>
      <c r="AB122" s="12">
        <v>0</v>
      </c>
      <c r="AC122" s="14">
        <f t="shared" si="7"/>
        <v>20265354</v>
      </c>
      <c r="AD122" s="28" t="s">
        <v>32</v>
      </c>
      <c r="AE122" s="27" t="s">
        <v>1158</v>
      </c>
      <c r="AF122" s="29">
        <v>830144875</v>
      </c>
      <c r="AG122" s="29">
        <v>7</v>
      </c>
      <c r="AH122" s="27" t="s">
        <v>1159</v>
      </c>
      <c r="AI122" s="29">
        <v>2013020</v>
      </c>
      <c r="AJ122" s="37" t="s">
        <v>1160</v>
      </c>
      <c r="AK122" s="47" t="s">
        <v>11</v>
      </c>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c r="IL122" s="42"/>
      <c r="IM122" s="42"/>
      <c r="IN122" s="42"/>
      <c r="IO122" s="42"/>
      <c r="IP122" s="42"/>
      <c r="IQ122" s="42"/>
      <c r="IR122" s="42"/>
      <c r="IS122" s="42"/>
      <c r="IT122" s="42"/>
      <c r="IU122" s="42"/>
      <c r="IV122" s="42"/>
      <c r="IW122" s="42"/>
      <c r="IX122" s="42"/>
      <c r="IY122" s="42"/>
      <c r="IZ122" s="42"/>
      <c r="JA122" s="42"/>
      <c r="JB122" s="42"/>
      <c r="JC122" s="42"/>
      <c r="JD122" s="42"/>
      <c r="JE122" s="42"/>
      <c r="JF122" s="42"/>
      <c r="JG122" s="42"/>
      <c r="JH122" s="42"/>
      <c r="JI122" s="42"/>
      <c r="JJ122" s="42"/>
      <c r="JK122" s="42"/>
      <c r="JL122" s="42"/>
      <c r="JM122" s="42"/>
      <c r="JN122" s="42"/>
      <c r="JO122" s="42"/>
      <c r="JP122" s="42"/>
      <c r="JQ122" s="42"/>
      <c r="JR122" s="42"/>
      <c r="JS122" s="42"/>
      <c r="JT122" s="42"/>
      <c r="JU122" s="42"/>
      <c r="JV122" s="42"/>
      <c r="JW122" s="42"/>
      <c r="JX122" s="42"/>
      <c r="JY122" s="42"/>
      <c r="JZ122" s="42"/>
      <c r="KA122" s="42"/>
      <c r="KB122" s="42"/>
      <c r="KC122" s="42"/>
      <c r="KD122" s="42"/>
      <c r="KE122" s="42"/>
      <c r="KF122" s="42"/>
      <c r="KG122" s="42"/>
      <c r="KH122" s="42"/>
      <c r="KI122" s="42"/>
      <c r="KJ122" s="42"/>
      <c r="KK122" s="42"/>
      <c r="KL122" s="42"/>
      <c r="KM122" s="42"/>
      <c r="KN122" s="42"/>
      <c r="KO122" s="42"/>
      <c r="KP122" s="42"/>
      <c r="KQ122" s="42"/>
      <c r="KR122" s="42"/>
      <c r="KS122" s="42"/>
      <c r="KT122" s="42"/>
      <c r="KU122" s="42"/>
      <c r="KV122" s="42"/>
      <c r="KW122" s="42"/>
      <c r="KX122" s="42"/>
      <c r="KY122" s="42"/>
      <c r="KZ122" s="42"/>
      <c r="LA122" s="42"/>
      <c r="LB122" s="42"/>
      <c r="LC122" s="42"/>
      <c r="LD122" s="42"/>
      <c r="LE122" s="42"/>
      <c r="LF122" s="42"/>
      <c r="LG122" s="42"/>
      <c r="LH122" s="42"/>
      <c r="LI122" s="42"/>
      <c r="LJ122" s="42"/>
      <c r="LK122" s="42"/>
      <c r="LL122" s="42"/>
      <c r="LM122" s="42"/>
      <c r="LN122" s="42"/>
      <c r="LO122" s="42"/>
      <c r="LP122" s="42"/>
      <c r="LQ122" s="42"/>
      <c r="LR122" s="42"/>
      <c r="LS122" s="42"/>
      <c r="LT122" s="42"/>
      <c r="LU122" s="42"/>
      <c r="LV122" s="42"/>
      <c r="LW122" s="42"/>
      <c r="LX122" s="42"/>
      <c r="LY122" s="42"/>
      <c r="LZ122" s="42"/>
      <c r="MA122" s="42"/>
      <c r="MB122" s="42"/>
      <c r="MC122" s="42"/>
      <c r="MD122" s="42"/>
      <c r="ME122" s="42"/>
      <c r="MF122" s="42"/>
      <c r="MG122" s="42"/>
      <c r="MH122" s="42"/>
      <c r="MI122" s="42"/>
      <c r="MJ122" s="42"/>
      <c r="MK122" s="42"/>
      <c r="ML122" s="42"/>
      <c r="MM122" s="42"/>
      <c r="MN122" s="42"/>
      <c r="MO122" s="42"/>
      <c r="MP122" s="42"/>
      <c r="MQ122" s="42"/>
      <c r="MR122" s="42"/>
      <c r="MS122" s="42"/>
      <c r="MT122" s="42"/>
      <c r="MU122" s="42"/>
      <c r="MV122" s="42"/>
      <c r="MW122" s="42"/>
      <c r="MX122" s="42"/>
      <c r="MY122" s="42"/>
      <c r="MZ122" s="42"/>
      <c r="NA122" s="42"/>
      <c r="NB122" s="42"/>
      <c r="NC122" s="42"/>
      <c r="ND122" s="42"/>
      <c r="NE122" s="42"/>
      <c r="NF122" s="42"/>
      <c r="NG122" s="42"/>
      <c r="NH122" s="42"/>
      <c r="NI122" s="42"/>
      <c r="NJ122" s="42"/>
      <c r="NK122" s="42"/>
      <c r="NL122" s="42"/>
      <c r="NM122" s="42"/>
      <c r="NN122" s="42"/>
      <c r="NO122" s="42"/>
      <c r="NP122" s="42"/>
      <c r="NQ122" s="42"/>
      <c r="NR122" s="42"/>
      <c r="NS122" s="42"/>
    </row>
    <row r="123" spans="1:383" s="30" customFormat="1" ht="84" customHeight="1" x14ac:dyDescent="0.25">
      <c r="A123" s="40"/>
      <c r="B123" s="40">
        <v>1</v>
      </c>
      <c r="C123" s="40"/>
      <c r="D123" s="40"/>
      <c r="E123" s="40"/>
      <c r="F123" s="20"/>
      <c r="G123" s="20"/>
      <c r="H123" s="20">
        <v>1</v>
      </c>
      <c r="I123" s="20"/>
      <c r="J123" s="20"/>
      <c r="K123" s="20"/>
      <c r="L123" s="20"/>
      <c r="M123" s="22" t="s">
        <v>1162</v>
      </c>
      <c r="N123" s="23" t="s">
        <v>776</v>
      </c>
      <c r="O123" s="2" t="s">
        <v>1163</v>
      </c>
      <c r="P123" s="24" t="s">
        <v>1164</v>
      </c>
      <c r="Q123" s="21" t="s">
        <v>1161</v>
      </c>
      <c r="R123" s="22" t="s">
        <v>1165</v>
      </c>
      <c r="S123" s="25" t="s">
        <v>1166</v>
      </c>
      <c r="T123" s="41">
        <v>44714</v>
      </c>
      <c r="U123" s="41">
        <v>44722</v>
      </c>
      <c r="V123" s="41">
        <v>44895</v>
      </c>
      <c r="W123" s="26">
        <v>9993500</v>
      </c>
      <c r="X123" s="11">
        <v>0</v>
      </c>
      <c r="Y123" s="14">
        <f t="shared" si="8"/>
        <v>9993500</v>
      </c>
      <c r="Z123" s="11">
        <v>0</v>
      </c>
      <c r="AA123" s="14">
        <f t="shared" si="6"/>
        <v>9993500</v>
      </c>
      <c r="AB123" s="12">
        <v>0</v>
      </c>
      <c r="AC123" s="14">
        <f t="shared" si="7"/>
        <v>9993500</v>
      </c>
      <c r="AD123" s="28" t="s">
        <v>954</v>
      </c>
      <c r="AE123" s="27" t="s">
        <v>257</v>
      </c>
      <c r="AF123" s="29">
        <v>900113048</v>
      </c>
      <c r="AG123" s="29">
        <v>3</v>
      </c>
      <c r="AH123" s="27" t="s">
        <v>469</v>
      </c>
      <c r="AI123" s="29">
        <v>8743838</v>
      </c>
      <c r="AJ123" s="37" t="s">
        <v>470</v>
      </c>
      <c r="AK123" s="47" t="s">
        <v>267</v>
      </c>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c r="IL123" s="42"/>
      <c r="IM123" s="42"/>
      <c r="IN123" s="42"/>
      <c r="IO123" s="42"/>
      <c r="IP123" s="42"/>
      <c r="IQ123" s="42"/>
      <c r="IR123" s="42"/>
      <c r="IS123" s="42"/>
      <c r="IT123" s="42"/>
      <c r="IU123" s="42"/>
      <c r="IV123" s="42"/>
      <c r="IW123" s="42"/>
      <c r="IX123" s="42"/>
      <c r="IY123" s="42"/>
      <c r="IZ123" s="42"/>
      <c r="JA123" s="42"/>
      <c r="JB123" s="42"/>
      <c r="JC123" s="42"/>
      <c r="JD123" s="42"/>
      <c r="JE123" s="42"/>
      <c r="JF123" s="42"/>
      <c r="JG123" s="42"/>
      <c r="JH123" s="42"/>
      <c r="JI123" s="42"/>
      <c r="JJ123" s="42"/>
      <c r="JK123" s="42"/>
      <c r="JL123" s="42"/>
      <c r="JM123" s="42"/>
      <c r="JN123" s="42"/>
      <c r="JO123" s="42"/>
      <c r="JP123" s="42"/>
      <c r="JQ123" s="42"/>
      <c r="JR123" s="42"/>
      <c r="JS123" s="42"/>
      <c r="JT123" s="42"/>
      <c r="JU123" s="42"/>
      <c r="JV123" s="42"/>
      <c r="JW123" s="42"/>
      <c r="JX123" s="42"/>
      <c r="JY123" s="42"/>
      <c r="JZ123" s="42"/>
      <c r="KA123" s="42"/>
      <c r="KB123" s="42"/>
      <c r="KC123" s="42"/>
      <c r="KD123" s="42"/>
      <c r="KE123" s="42"/>
      <c r="KF123" s="42"/>
      <c r="KG123" s="42"/>
      <c r="KH123" s="42"/>
      <c r="KI123" s="42"/>
      <c r="KJ123" s="42"/>
      <c r="KK123" s="42"/>
      <c r="KL123" s="42"/>
      <c r="KM123" s="42"/>
      <c r="KN123" s="42"/>
      <c r="KO123" s="42"/>
      <c r="KP123" s="42"/>
      <c r="KQ123" s="42"/>
      <c r="KR123" s="42"/>
      <c r="KS123" s="42"/>
      <c r="KT123" s="42"/>
      <c r="KU123" s="42"/>
      <c r="KV123" s="42"/>
      <c r="KW123" s="42"/>
      <c r="KX123" s="42"/>
      <c r="KY123" s="42"/>
      <c r="KZ123" s="42"/>
      <c r="LA123" s="42"/>
      <c r="LB123" s="42"/>
      <c r="LC123" s="42"/>
      <c r="LD123" s="42"/>
      <c r="LE123" s="42"/>
      <c r="LF123" s="42"/>
      <c r="LG123" s="42"/>
      <c r="LH123" s="42"/>
      <c r="LI123" s="42"/>
      <c r="LJ123" s="42"/>
      <c r="LK123" s="42"/>
      <c r="LL123" s="42"/>
      <c r="LM123" s="42"/>
      <c r="LN123" s="42"/>
      <c r="LO123" s="42"/>
      <c r="LP123" s="42"/>
      <c r="LQ123" s="42"/>
      <c r="LR123" s="42"/>
      <c r="LS123" s="42"/>
      <c r="LT123" s="42"/>
      <c r="LU123" s="42"/>
      <c r="LV123" s="42"/>
      <c r="LW123" s="42"/>
      <c r="LX123" s="42"/>
      <c r="LY123" s="42"/>
      <c r="LZ123" s="42"/>
      <c r="MA123" s="42"/>
      <c r="MB123" s="42"/>
      <c r="MC123" s="42"/>
      <c r="MD123" s="42"/>
      <c r="ME123" s="42"/>
      <c r="MF123" s="42"/>
      <c r="MG123" s="42"/>
      <c r="MH123" s="42"/>
      <c r="MI123" s="42"/>
      <c r="MJ123" s="42"/>
      <c r="MK123" s="42"/>
      <c r="ML123" s="42"/>
      <c r="MM123" s="42"/>
      <c r="MN123" s="42"/>
      <c r="MO123" s="42"/>
      <c r="MP123" s="42"/>
      <c r="MQ123" s="42"/>
      <c r="MR123" s="42"/>
      <c r="MS123" s="42"/>
      <c r="MT123" s="42"/>
      <c r="MU123" s="42"/>
      <c r="MV123" s="42"/>
      <c r="MW123" s="42"/>
      <c r="MX123" s="42"/>
      <c r="MY123" s="42"/>
      <c r="MZ123" s="42"/>
      <c r="NA123" s="42"/>
      <c r="NB123" s="42"/>
      <c r="NC123" s="42"/>
      <c r="ND123" s="42"/>
      <c r="NE123" s="42"/>
      <c r="NF123" s="42"/>
      <c r="NG123" s="42"/>
      <c r="NH123" s="42"/>
      <c r="NI123" s="42"/>
      <c r="NJ123" s="42"/>
      <c r="NK123" s="42"/>
      <c r="NL123" s="42"/>
      <c r="NM123" s="42"/>
      <c r="NN123" s="42"/>
      <c r="NO123" s="42"/>
      <c r="NP123" s="42"/>
      <c r="NQ123" s="42"/>
      <c r="NR123" s="42"/>
      <c r="NS123" s="42"/>
    </row>
    <row r="124" spans="1:383" s="30" customFormat="1" ht="84" customHeight="1" x14ac:dyDescent="0.25">
      <c r="A124" s="40"/>
      <c r="B124" s="40">
        <v>1</v>
      </c>
      <c r="C124" s="40"/>
      <c r="D124" s="40"/>
      <c r="E124" s="40"/>
      <c r="F124" s="20"/>
      <c r="G124" s="20"/>
      <c r="H124" s="20">
        <v>1</v>
      </c>
      <c r="I124" s="20"/>
      <c r="J124" s="20"/>
      <c r="K124" s="20"/>
      <c r="L124" s="20"/>
      <c r="M124" s="22" t="s">
        <v>1168</v>
      </c>
      <c r="N124" s="23" t="s">
        <v>143</v>
      </c>
      <c r="O124" s="2" t="s">
        <v>1169</v>
      </c>
      <c r="P124" s="24" t="s">
        <v>1170</v>
      </c>
      <c r="Q124" s="21" t="s">
        <v>1167</v>
      </c>
      <c r="R124" s="22" t="s">
        <v>168</v>
      </c>
      <c r="S124" s="25" t="s">
        <v>1171</v>
      </c>
      <c r="T124" s="41">
        <v>44715</v>
      </c>
      <c r="U124" s="41">
        <v>44722</v>
      </c>
      <c r="V124" s="41">
        <v>44910</v>
      </c>
      <c r="W124" s="26">
        <v>22857600</v>
      </c>
      <c r="X124" s="11">
        <v>0</v>
      </c>
      <c r="Y124" s="14">
        <f t="shared" si="8"/>
        <v>22857600</v>
      </c>
      <c r="Z124" s="11">
        <v>0</v>
      </c>
      <c r="AA124" s="14">
        <f t="shared" si="6"/>
        <v>22857600</v>
      </c>
      <c r="AB124" s="12">
        <v>0</v>
      </c>
      <c r="AC124" s="14">
        <f t="shared" si="7"/>
        <v>22857600</v>
      </c>
      <c r="AD124" s="28" t="s">
        <v>954</v>
      </c>
      <c r="AE124" s="27" t="s">
        <v>392</v>
      </c>
      <c r="AF124" s="29">
        <v>830025149</v>
      </c>
      <c r="AG124" s="29">
        <v>8</v>
      </c>
      <c r="AH124" s="27" t="s">
        <v>89</v>
      </c>
      <c r="AI124" s="29" t="s">
        <v>169</v>
      </c>
      <c r="AJ124" s="37" t="s">
        <v>393</v>
      </c>
      <c r="AK124" s="47" t="s">
        <v>11</v>
      </c>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c r="IL124" s="42"/>
      <c r="IM124" s="42"/>
      <c r="IN124" s="42"/>
      <c r="IO124" s="42"/>
      <c r="IP124" s="42"/>
      <c r="IQ124" s="42"/>
      <c r="IR124" s="42"/>
      <c r="IS124" s="42"/>
      <c r="IT124" s="42"/>
      <c r="IU124" s="42"/>
      <c r="IV124" s="42"/>
      <c r="IW124" s="42"/>
      <c r="IX124" s="42"/>
      <c r="IY124" s="42"/>
      <c r="IZ124" s="42"/>
      <c r="JA124" s="42"/>
      <c r="JB124" s="42"/>
      <c r="JC124" s="42"/>
      <c r="JD124" s="42"/>
      <c r="JE124" s="42"/>
      <c r="JF124" s="42"/>
      <c r="JG124" s="42"/>
      <c r="JH124" s="42"/>
      <c r="JI124" s="42"/>
      <c r="JJ124" s="42"/>
      <c r="JK124" s="42"/>
      <c r="JL124" s="42"/>
      <c r="JM124" s="42"/>
      <c r="JN124" s="42"/>
      <c r="JO124" s="42"/>
      <c r="JP124" s="42"/>
      <c r="JQ124" s="42"/>
      <c r="JR124" s="42"/>
      <c r="JS124" s="42"/>
      <c r="JT124" s="42"/>
      <c r="JU124" s="42"/>
      <c r="JV124" s="42"/>
      <c r="JW124" s="42"/>
      <c r="JX124" s="42"/>
      <c r="JY124" s="42"/>
      <c r="JZ124" s="42"/>
      <c r="KA124" s="42"/>
      <c r="KB124" s="42"/>
      <c r="KC124" s="42"/>
      <c r="KD124" s="42"/>
      <c r="KE124" s="42"/>
      <c r="KF124" s="42"/>
      <c r="KG124" s="42"/>
      <c r="KH124" s="42"/>
      <c r="KI124" s="42"/>
      <c r="KJ124" s="42"/>
      <c r="KK124" s="42"/>
      <c r="KL124" s="42"/>
      <c r="KM124" s="42"/>
      <c r="KN124" s="42"/>
      <c r="KO124" s="42"/>
      <c r="KP124" s="42"/>
      <c r="KQ124" s="42"/>
      <c r="KR124" s="42"/>
      <c r="KS124" s="42"/>
      <c r="KT124" s="42"/>
      <c r="KU124" s="42"/>
      <c r="KV124" s="42"/>
      <c r="KW124" s="42"/>
      <c r="KX124" s="42"/>
      <c r="KY124" s="42"/>
      <c r="KZ124" s="42"/>
      <c r="LA124" s="42"/>
      <c r="LB124" s="42"/>
      <c r="LC124" s="42"/>
      <c r="LD124" s="42"/>
      <c r="LE124" s="42"/>
      <c r="LF124" s="42"/>
      <c r="LG124" s="42"/>
      <c r="LH124" s="42"/>
      <c r="LI124" s="42"/>
      <c r="LJ124" s="42"/>
      <c r="LK124" s="42"/>
      <c r="LL124" s="42"/>
      <c r="LM124" s="42"/>
      <c r="LN124" s="42"/>
      <c r="LO124" s="42"/>
      <c r="LP124" s="42"/>
      <c r="LQ124" s="42"/>
      <c r="LR124" s="42"/>
      <c r="LS124" s="42"/>
      <c r="LT124" s="42"/>
      <c r="LU124" s="42"/>
      <c r="LV124" s="42"/>
      <c r="LW124" s="42"/>
      <c r="LX124" s="42"/>
      <c r="LY124" s="42"/>
      <c r="LZ124" s="42"/>
      <c r="MA124" s="42"/>
      <c r="MB124" s="42"/>
      <c r="MC124" s="42"/>
      <c r="MD124" s="42"/>
      <c r="ME124" s="42"/>
      <c r="MF124" s="42"/>
      <c r="MG124" s="42"/>
      <c r="MH124" s="42"/>
      <c r="MI124" s="42"/>
      <c r="MJ124" s="42"/>
      <c r="MK124" s="42"/>
      <c r="ML124" s="42"/>
      <c r="MM124" s="42"/>
      <c r="MN124" s="42"/>
      <c r="MO124" s="42"/>
      <c r="MP124" s="42"/>
      <c r="MQ124" s="42"/>
      <c r="MR124" s="42"/>
      <c r="MS124" s="42"/>
      <c r="MT124" s="42"/>
      <c r="MU124" s="42"/>
      <c r="MV124" s="42"/>
      <c r="MW124" s="42"/>
      <c r="MX124" s="42"/>
      <c r="MY124" s="42"/>
      <c r="MZ124" s="42"/>
      <c r="NA124" s="42"/>
      <c r="NB124" s="42"/>
      <c r="NC124" s="42"/>
      <c r="ND124" s="42"/>
      <c r="NE124" s="42"/>
      <c r="NF124" s="42"/>
      <c r="NG124" s="42"/>
      <c r="NH124" s="42"/>
      <c r="NI124" s="42"/>
      <c r="NJ124" s="42"/>
      <c r="NK124" s="42"/>
      <c r="NL124" s="42"/>
      <c r="NM124" s="42"/>
      <c r="NN124" s="42"/>
      <c r="NO124" s="42"/>
      <c r="NP124" s="42"/>
      <c r="NQ124" s="42"/>
      <c r="NR124" s="42"/>
      <c r="NS124" s="42"/>
    </row>
    <row r="125" spans="1:383" s="30" customFormat="1" ht="84" customHeight="1" x14ac:dyDescent="0.25">
      <c r="A125" s="40"/>
      <c r="B125" s="40"/>
      <c r="C125" s="40">
        <v>1</v>
      </c>
      <c r="D125" s="40"/>
      <c r="E125" s="40"/>
      <c r="F125" s="20"/>
      <c r="G125" s="20"/>
      <c r="H125" s="20">
        <v>1</v>
      </c>
      <c r="I125" s="20"/>
      <c r="J125" s="20"/>
      <c r="K125" s="20"/>
      <c r="L125" s="20"/>
      <c r="M125" s="22" t="s">
        <v>1035</v>
      </c>
      <c r="N125" s="23" t="s">
        <v>143</v>
      </c>
      <c r="O125" s="2" t="s">
        <v>1173</v>
      </c>
      <c r="P125" s="24" t="s">
        <v>1174</v>
      </c>
      <c r="Q125" s="21" t="s">
        <v>1172</v>
      </c>
      <c r="R125" s="22" t="s">
        <v>173</v>
      </c>
      <c r="S125" s="25" t="s">
        <v>1175</v>
      </c>
      <c r="T125" s="41">
        <v>44715</v>
      </c>
      <c r="U125" s="41">
        <v>44719</v>
      </c>
      <c r="V125" s="41">
        <v>44905</v>
      </c>
      <c r="W125" s="26">
        <v>22000000</v>
      </c>
      <c r="X125" s="11">
        <v>0</v>
      </c>
      <c r="Y125" s="14">
        <f t="shared" si="8"/>
        <v>22000000</v>
      </c>
      <c r="Z125" s="11">
        <v>0</v>
      </c>
      <c r="AA125" s="14">
        <f t="shared" si="6"/>
        <v>22000000</v>
      </c>
      <c r="AB125" s="12">
        <v>0</v>
      </c>
      <c r="AC125" s="14">
        <f t="shared" si="7"/>
        <v>22000000</v>
      </c>
      <c r="AD125" s="28" t="s">
        <v>1176</v>
      </c>
      <c r="AE125" s="27" t="s">
        <v>1177</v>
      </c>
      <c r="AF125" s="29">
        <v>811021363</v>
      </c>
      <c r="AG125" s="29">
        <v>0</v>
      </c>
      <c r="AH125" s="27" t="s">
        <v>1178</v>
      </c>
      <c r="AI125" s="29">
        <v>5936870</v>
      </c>
      <c r="AJ125" s="37" t="s">
        <v>1179</v>
      </c>
      <c r="AK125" s="47" t="s">
        <v>11</v>
      </c>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c r="IL125" s="42"/>
      <c r="IM125" s="42"/>
      <c r="IN125" s="42"/>
      <c r="IO125" s="42"/>
      <c r="IP125" s="42"/>
      <c r="IQ125" s="42"/>
      <c r="IR125" s="42"/>
      <c r="IS125" s="42"/>
      <c r="IT125" s="42"/>
      <c r="IU125" s="42"/>
      <c r="IV125" s="42"/>
      <c r="IW125" s="42"/>
      <c r="IX125" s="42"/>
      <c r="IY125" s="42"/>
      <c r="IZ125" s="42"/>
      <c r="JA125" s="42"/>
      <c r="JB125" s="42"/>
      <c r="JC125" s="42"/>
      <c r="JD125" s="42"/>
      <c r="JE125" s="42"/>
      <c r="JF125" s="42"/>
      <c r="JG125" s="42"/>
      <c r="JH125" s="42"/>
      <c r="JI125" s="42"/>
      <c r="JJ125" s="42"/>
      <c r="JK125" s="42"/>
      <c r="JL125" s="42"/>
      <c r="JM125" s="42"/>
      <c r="JN125" s="42"/>
      <c r="JO125" s="42"/>
      <c r="JP125" s="42"/>
      <c r="JQ125" s="42"/>
      <c r="JR125" s="42"/>
      <c r="JS125" s="42"/>
      <c r="JT125" s="42"/>
      <c r="JU125" s="42"/>
      <c r="JV125" s="42"/>
      <c r="JW125" s="42"/>
      <c r="JX125" s="42"/>
      <c r="JY125" s="42"/>
      <c r="JZ125" s="42"/>
      <c r="KA125" s="42"/>
      <c r="KB125" s="42"/>
      <c r="KC125" s="42"/>
      <c r="KD125" s="42"/>
      <c r="KE125" s="42"/>
      <c r="KF125" s="42"/>
      <c r="KG125" s="42"/>
      <c r="KH125" s="42"/>
      <c r="KI125" s="42"/>
      <c r="KJ125" s="42"/>
      <c r="KK125" s="42"/>
      <c r="KL125" s="42"/>
      <c r="KM125" s="42"/>
      <c r="KN125" s="42"/>
      <c r="KO125" s="42"/>
      <c r="KP125" s="42"/>
      <c r="KQ125" s="42"/>
      <c r="KR125" s="42"/>
      <c r="KS125" s="42"/>
      <c r="KT125" s="42"/>
      <c r="KU125" s="42"/>
      <c r="KV125" s="42"/>
      <c r="KW125" s="42"/>
      <c r="KX125" s="42"/>
      <c r="KY125" s="42"/>
      <c r="KZ125" s="42"/>
      <c r="LA125" s="42"/>
      <c r="LB125" s="42"/>
      <c r="LC125" s="42"/>
      <c r="LD125" s="42"/>
      <c r="LE125" s="42"/>
      <c r="LF125" s="42"/>
      <c r="LG125" s="42"/>
      <c r="LH125" s="42"/>
      <c r="LI125" s="42"/>
      <c r="LJ125" s="42"/>
      <c r="LK125" s="42"/>
      <c r="LL125" s="42"/>
      <c r="LM125" s="42"/>
      <c r="LN125" s="42"/>
      <c r="LO125" s="42"/>
      <c r="LP125" s="42"/>
      <c r="LQ125" s="42"/>
      <c r="LR125" s="42"/>
      <c r="LS125" s="42"/>
      <c r="LT125" s="42"/>
      <c r="LU125" s="42"/>
      <c r="LV125" s="42"/>
      <c r="LW125" s="42"/>
      <c r="LX125" s="42"/>
      <c r="LY125" s="42"/>
      <c r="LZ125" s="42"/>
      <c r="MA125" s="42"/>
      <c r="MB125" s="42"/>
      <c r="MC125" s="42"/>
      <c r="MD125" s="42"/>
      <c r="ME125" s="42"/>
      <c r="MF125" s="42"/>
      <c r="MG125" s="42"/>
      <c r="MH125" s="42"/>
      <c r="MI125" s="42"/>
      <c r="MJ125" s="42"/>
      <c r="MK125" s="42"/>
      <c r="ML125" s="42"/>
      <c r="MM125" s="42"/>
      <c r="MN125" s="42"/>
      <c r="MO125" s="42"/>
      <c r="MP125" s="42"/>
      <c r="MQ125" s="42"/>
      <c r="MR125" s="42"/>
      <c r="MS125" s="42"/>
      <c r="MT125" s="42"/>
      <c r="MU125" s="42"/>
      <c r="MV125" s="42"/>
      <c r="MW125" s="42"/>
      <c r="MX125" s="42"/>
      <c r="MY125" s="42"/>
      <c r="MZ125" s="42"/>
      <c r="NA125" s="42"/>
      <c r="NB125" s="42"/>
      <c r="NC125" s="42"/>
      <c r="ND125" s="42"/>
      <c r="NE125" s="42"/>
      <c r="NF125" s="42"/>
      <c r="NG125" s="42"/>
      <c r="NH125" s="42"/>
      <c r="NI125" s="42"/>
      <c r="NJ125" s="42"/>
      <c r="NK125" s="42"/>
      <c r="NL125" s="42"/>
      <c r="NM125" s="42"/>
      <c r="NN125" s="42"/>
      <c r="NO125" s="42"/>
      <c r="NP125" s="42"/>
      <c r="NQ125" s="42"/>
      <c r="NR125" s="42"/>
      <c r="NS125" s="42"/>
    </row>
    <row r="126" spans="1:383" s="30" customFormat="1" ht="84" customHeight="1" x14ac:dyDescent="0.25">
      <c r="A126" s="40"/>
      <c r="B126" s="40"/>
      <c r="C126" s="40">
        <v>1</v>
      </c>
      <c r="D126" s="40"/>
      <c r="E126" s="40"/>
      <c r="F126" s="20"/>
      <c r="G126" s="20"/>
      <c r="H126" s="20"/>
      <c r="I126" s="20">
        <v>1</v>
      </c>
      <c r="J126" s="20"/>
      <c r="K126" s="20"/>
      <c r="L126" s="20"/>
      <c r="M126" s="22" t="s">
        <v>617</v>
      </c>
      <c r="N126" s="23" t="s">
        <v>143</v>
      </c>
      <c r="O126" s="2" t="s">
        <v>1181</v>
      </c>
      <c r="P126" s="24" t="s">
        <v>1182</v>
      </c>
      <c r="Q126" s="21" t="s">
        <v>1180</v>
      </c>
      <c r="R126" s="22" t="s">
        <v>1183</v>
      </c>
      <c r="S126" s="25" t="s">
        <v>1184</v>
      </c>
      <c r="T126" s="41">
        <v>44719</v>
      </c>
      <c r="U126" s="41">
        <v>44722</v>
      </c>
      <c r="V126" s="41">
        <v>44910</v>
      </c>
      <c r="W126" s="26">
        <v>499981020</v>
      </c>
      <c r="X126" s="11">
        <v>0</v>
      </c>
      <c r="Y126" s="14">
        <f t="shared" si="8"/>
        <v>499981020</v>
      </c>
      <c r="Z126" s="11">
        <v>0</v>
      </c>
      <c r="AA126" s="14">
        <f t="shared" si="6"/>
        <v>499981020</v>
      </c>
      <c r="AB126" s="12">
        <v>0</v>
      </c>
      <c r="AC126" s="14">
        <f t="shared" si="7"/>
        <v>499981020</v>
      </c>
      <c r="AD126" s="28" t="s">
        <v>1185</v>
      </c>
      <c r="AE126" s="27" t="s">
        <v>1186</v>
      </c>
      <c r="AF126" s="29">
        <v>901334836</v>
      </c>
      <c r="AG126" s="29">
        <v>0</v>
      </c>
      <c r="AH126" s="27" t="s">
        <v>1187</v>
      </c>
      <c r="AI126" s="29"/>
      <c r="AJ126" s="37" t="s">
        <v>1188</v>
      </c>
      <c r="AK126" s="47" t="s">
        <v>1189</v>
      </c>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c r="IL126" s="42"/>
      <c r="IM126" s="42"/>
      <c r="IN126" s="42"/>
      <c r="IO126" s="42"/>
      <c r="IP126" s="42"/>
      <c r="IQ126" s="42"/>
      <c r="IR126" s="42"/>
      <c r="IS126" s="42"/>
      <c r="IT126" s="42"/>
      <c r="IU126" s="42"/>
      <c r="IV126" s="42"/>
      <c r="IW126" s="42"/>
      <c r="IX126" s="42"/>
      <c r="IY126" s="42"/>
      <c r="IZ126" s="42"/>
      <c r="JA126" s="42"/>
      <c r="JB126" s="42"/>
      <c r="JC126" s="42"/>
      <c r="JD126" s="42"/>
      <c r="JE126" s="42"/>
      <c r="JF126" s="42"/>
      <c r="JG126" s="42"/>
      <c r="JH126" s="42"/>
      <c r="JI126" s="42"/>
      <c r="JJ126" s="42"/>
      <c r="JK126" s="42"/>
      <c r="JL126" s="42"/>
      <c r="JM126" s="42"/>
      <c r="JN126" s="42"/>
      <c r="JO126" s="42"/>
      <c r="JP126" s="42"/>
      <c r="JQ126" s="42"/>
      <c r="JR126" s="42"/>
      <c r="JS126" s="42"/>
      <c r="JT126" s="42"/>
      <c r="JU126" s="42"/>
      <c r="JV126" s="42"/>
      <c r="JW126" s="42"/>
      <c r="JX126" s="42"/>
      <c r="JY126" s="42"/>
      <c r="JZ126" s="42"/>
      <c r="KA126" s="42"/>
      <c r="KB126" s="42"/>
      <c r="KC126" s="42"/>
      <c r="KD126" s="42"/>
      <c r="KE126" s="42"/>
      <c r="KF126" s="42"/>
      <c r="KG126" s="42"/>
      <c r="KH126" s="42"/>
      <c r="KI126" s="42"/>
      <c r="KJ126" s="42"/>
      <c r="KK126" s="42"/>
      <c r="KL126" s="42"/>
      <c r="KM126" s="42"/>
      <c r="KN126" s="42"/>
      <c r="KO126" s="42"/>
      <c r="KP126" s="42"/>
      <c r="KQ126" s="42"/>
      <c r="KR126" s="42"/>
      <c r="KS126" s="42"/>
      <c r="KT126" s="42"/>
      <c r="KU126" s="42"/>
      <c r="KV126" s="42"/>
      <c r="KW126" s="42"/>
      <c r="KX126" s="42"/>
      <c r="KY126" s="42"/>
      <c r="KZ126" s="42"/>
      <c r="LA126" s="42"/>
      <c r="LB126" s="42"/>
      <c r="LC126" s="42"/>
      <c r="LD126" s="42"/>
      <c r="LE126" s="42"/>
      <c r="LF126" s="42"/>
      <c r="LG126" s="42"/>
      <c r="LH126" s="42"/>
      <c r="LI126" s="42"/>
      <c r="LJ126" s="42"/>
      <c r="LK126" s="42"/>
      <c r="LL126" s="42"/>
      <c r="LM126" s="42"/>
      <c r="LN126" s="42"/>
      <c r="LO126" s="42"/>
      <c r="LP126" s="42"/>
      <c r="LQ126" s="42"/>
      <c r="LR126" s="42"/>
      <c r="LS126" s="42"/>
      <c r="LT126" s="42"/>
      <c r="LU126" s="42"/>
      <c r="LV126" s="42"/>
      <c r="LW126" s="42"/>
      <c r="LX126" s="42"/>
      <c r="LY126" s="42"/>
      <c r="LZ126" s="42"/>
      <c r="MA126" s="42"/>
      <c r="MB126" s="42"/>
      <c r="MC126" s="42"/>
      <c r="MD126" s="42"/>
      <c r="ME126" s="42"/>
      <c r="MF126" s="42"/>
      <c r="MG126" s="42"/>
      <c r="MH126" s="42"/>
      <c r="MI126" s="42"/>
      <c r="MJ126" s="42"/>
      <c r="MK126" s="42"/>
      <c r="ML126" s="42"/>
      <c r="MM126" s="42"/>
      <c r="MN126" s="42"/>
      <c r="MO126" s="42"/>
      <c r="MP126" s="42"/>
      <c r="MQ126" s="42"/>
      <c r="MR126" s="42"/>
      <c r="MS126" s="42"/>
      <c r="MT126" s="42"/>
      <c r="MU126" s="42"/>
      <c r="MV126" s="42"/>
      <c r="MW126" s="42"/>
      <c r="MX126" s="42"/>
      <c r="MY126" s="42"/>
      <c r="MZ126" s="42"/>
      <c r="NA126" s="42"/>
      <c r="NB126" s="42"/>
      <c r="NC126" s="42"/>
      <c r="ND126" s="42"/>
      <c r="NE126" s="42"/>
      <c r="NF126" s="42"/>
      <c r="NG126" s="42"/>
      <c r="NH126" s="42"/>
      <c r="NI126" s="42"/>
      <c r="NJ126" s="42"/>
      <c r="NK126" s="42"/>
      <c r="NL126" s="42"/>
      <c r="NM126" s="42"/>
      <c r="NN126" s="42"/>
      <c r="NO126" s="42"/>
      <c r="NP126" s="42"/>
      <c r="NQ126" s="42"/>
      <c r="NR126" s="42"/>
      <c r="NS126" s="42"/>
    </row>
    <row r="127" spans="1:383" s="30" customFormat="1" ht="84" customHeight="1" x14ac:dyDescent="0.25">
      <c r="A127" s="40"/>
      <c r="B127" s="40"/>
      <c r="C127" s="40">
        <v>1</v>
      </c>
      <c r="D127" s="40"/>
      <c r="E127" s="40"/>
      <c r="F127" s="20"/>
      <c r="G127" s="20"/>
      <c r="H127" s="20">
        <v>1</v>
      </c>
      <c r="I127" s="20"/>
      <c r="J127" s="20"/>
      <c r="K127" s="20"/>
      <c r="L127" s="20"/>
      <c r="M127" s="22" t="s">
        <v>1097</v>
      </c>
      <c r="N127" s="23" t="s">
        <v>10</v>
      </c>
      <c r="O127" s="2" t="s">
        <v>1191</v>
      </c>
      <c r="P127" s="24" t="s">
        <v>1192</v>
      </c>
      <c r="Q127" s="21" t="s">
        <v>1190</v>
      </c>
      <c r="R127" s="22" t="s">
        <v>1193</v>
      </c>
      <c r="S127" s="25" t="s">
        <v>1194</v>
      </c>
      <c r="T127" s="41">
        <v>44725</v>
      </c>
      <c r="U127" s="41">
        <v>44727</v>
      </c>
      <c r="V127" s="41">
        <v>44895</v>
      </c>
      <c r="W127" s="26">
        <v>46500000</v>
      </c>
      <c r="X127" s="11">
        <v>0</v>
      </c>
      <c r="Y127" s="14">
        <f t="shared" si="8"/>
        <v>46500000</v>
      </c>
      <c r="Z127" s="11">
        <v>0</v>
      </c>
      <c r="AA127" s="14">
        <f t="shared" si="6"/>
        <v>46500000</v>
      </c>
      <c r="AB127" s="12">
        <v>0</v>
      </c>
      <c r="AC127" s="14">
        <f t="shared" si="7"/>
        <v>46500000</v>
      </c>
      <c r="AD127" s="28" t="s">
        <v>1176</v>
      </c>
      <c r="AE127" s="27" t="s">
        <v>1195</v>
      </c>
      <c r="AF127" s="29">
        <v>900105979</v>
      </c>
      <c r="AG127" s="29">
        <v>1</v>
      </c>
      <c r="AH127" s="27" t="s">
        <v>1196</v>
      </c>
      <c r="AI127" s="29">
        <v>7431138</v>
      </c>
      <c r="AJ127" s="37" t="s">
        <v>1197</v>
      </c>
      <c r="AK127" s="47" t="s">
        <v>11</v>
      </c>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c r="IL127" s="42"/>
      <c r="IM127" s="42"/>
      <c r="IN127" s="42"/>
      <c r="IO127" s="42"/>
      <c r="IP127" s="42"/>
      <c r="IQ127" s="42"/>
      <c r="IR127" s="42"/>
      <c r="IS127" s="42"/>
      <c r="IT127" s="42"/>
      <c r="IU127" s="42"/>
      <c r="IV127" s="42"/>
      <c r="IW127" s="42"/>
      <c r="IX127" s="42"/>
      <c r="IY127" s="42"/>
      <c r="IZ127" s="42"/>
      <c r="JA127" s="42"/>
      <c r="JB127" s="42"/>
      <c r="JC127" s="42"/>
      <c r="JD127" s="42"/>
      <c r="JE127" s="42"/>
      <c r="JF127" s="42"/>
      <c r="JG127" s="42"/>
      <c r="JH127" s="42"/>
      <c r="JI127" s="42"/>
      <c r="JJ127" s="42"/>
      <c r="JK127" s="42"/>
      <c r="JL127" s="42"/>
      <c r="JM127" s="42"/>
      <c r="JN127" s="42"/>
      <c r="JO127" s="42"/>
      <c r="JP127" s="42"/>
      <c r="JQ127" s="42"/>
      <c r="JR127" s="42"/>
      <c r="JS127" s="42"/>
      <c r="JT127" s="42"/>
      <c r="JU127" s="42"/>
      <c r="JV127" s="42"/>
      <c r="JW127" s="42"/>
      <c r="JX127" s="42"/>
      <c r="JY127" s="42"/>
      <c r="JZ127" s="42"/>
      <c r="KA127" s="42"/>
      <c r="KB127" s="42"/>
      <c r="KC127" s="42"/>
      <c r="KD127" s="42"/>
      <c r="KE127" s="42"/>
      <c r="KF127" s="42"/>
      <c r="KG127" s="42"/>
      <c r="KH127" s="42"/>
      <c r="KI127" s="42"/>
      <c r="KJ127" s="42"/>
      <c r="KK127" s="42"/>
      <c r="KL127" s="42"/>
      <c r="KM127" s="42"/>
      <c r="KN127" s="42"/>
      <c r="KO127" s="42"/>
      <c r="KP127" s="42"/>
      <c r="KQ127" s="42"/>
      <c r="KR127" s="42"/>
      <c r="KS127" s="42"/>
      <c r="KT127" s="42"/>
      <c r="KU127" s="42"/>
      <c r="KV127" s="42"/>
      <c r="KW127" s="42"/>
      <c r="KX127" s="42"/>
      <c r="KY127" s="42"/>
      <c r="KZ127" s="42"/>
      <c r="LA127" s="42"/>
      <c r="LB127" s="42"/>
      <c r="LC127" s="42"/>
      <c r="LD127" s="42"/>
      <c r="LE127" s="42"/>
      <c r="LF127" s="42"/>
      <c r="LG127" s="42"/>
      <c r="LH127" s="42"/>
      <c r="LI127" s="42"/>
      <c r="LJ127" s="42"/>
      <c r="LK127" s="42"/>
      <c r="LL127" s="42"/>
      <c r="LM127" s="42"/>
      <c r="LN127" s="42"/>
      <c r="LO127" s="42"/>
      <c r="LP127" s="42"/>
      <c r="LQ127" s="42"/>
      <c r="LR127" s="42"/>
      <c r="LS127" s="42"/>
      <c r="LT127" s="42"/>
      <c r="LU127" s="42"/>
      <c r="LV127" s="42"/>
      <c r="LW127" s="42"/>
      <c r="LX127" s="42"/>
      <c r="LY127" s="42"/>
      <c r="LZ127" s="42"/>
      <c r="MA127" s="42"/>
      <c r="MB127" s="42"/>
      <c r="MC127" s="42"/>
      <c r="MD127" s="42"/>
      <c r="ME127" s="42"/>
      <c r="MF127" s="42"/>
      <c r="MG127" s="42"/>
      <c r="MH127" s="42"/>
      <c r="MI127" s="42"/>
      <c r="MJ127" s="42"/>
      <c r="MK127" s="42"/>
      <c r="ML127" s="42"/>
      <c r="MM127" s="42"/>
      <c r="MN127" s="42"/>
      <c r="MO127" s="42"/>
      <c r="MP127" s="42"/>
      <c r="MQ127" s="42"/>
      <c r="MR127" s="42"/>
      <c r="MS127" s="42"/>
      <c r="MT127" s="42"/>
      <c r="MU127" s="42"/>
      <c r="MV127" s="42"/>
      <c r="MW127" s="42"/>
      <c r="MX127" s="42"/>
      <c r="MY127" s="42"/>
      <c r="MZ127" s="42"/>
      <c r="NA127" s="42"/>
      <c r="NB127" s="42"/>
      <c r="NC127" s="42"/>
      <c r="ND127" s="42"/>
      <c r="NE127" s="42"/>
      <c r="NF127" s="42"/>
      <c r="NG127" s="42"/>
      <c r="NH127" s="42"/>
      <c r="NI127" s="42"/>
      <c r="NJ127" s="42"/>
      <c r="NK127" s="42"/>
      <c r="NL127" s="42"/>
      <c r="NM127" s="42"/>
      <c r="NN127" s="42"/>
      <c r="NO127" s="42"/>
      <c r="NP127" s="42"/>
      <c r="NQ127" s="42"/>
      <c r="NR127" s="42"/>
      <c r="NS127" s="42"/>
    </row>
    <row r="128" spans="1:383" s="30" customFormat="1" ht="84" customHeight="1" x14ac:dyDescent="0.25">
      <c r="A128" s="40">
        <v>1</v>
      </c>
      <c r="B128" s="40"/>
      <c r="C128" s="40"/>
      <c r="D128" s="40"/>
      <c r="E128" s="40"/>
      <c r="F128" s="20"/>
      <c r="G128" s="20"/>
      <c r="H128" s="20">
        <v>1</v>
      </c>
      <c r="I128" s="20"/>
      <c r="J128" s="20"/>
      <c r="K128" s="20"/>
      <c r="L128" s="20"/>
      <c r="M128" s="22" t="s">
        <v>1199</v>
      </c>
      <c r="N128" s="23" t="s">
        <v>143</v>
      </c>
      <c r="O128" s="2" t="s">
        <v>1289</v>
      </c>
      <c r="P128" s="24" t="s">
        <v>1290</v>
      </c>
      <c r="Q128" s="21" t="s">
        <v>1198</v>
      </c>
      <c r="R128" s="22" t="s">
        <v>96</v>
      </c>
      <c r="S128" s="25" t="s">
        <v>1200</v>
      </c>
      <c r="T128" s="41">
        <v>44721</v>
      </c>
      <c r="U128" s="41">
        <v>44734</v>
      </c>
      <c r="V128" s="41">
        <v>44910</v>
      </c>
      <c r="W128" s="26">
        <v>8000000</v>
      </c>
      <c r="X128" s="11">
        <v>0</v>
      </c>
      <c r="Y128" s="14">
        <f t="shared" si="8"/>
        <v>8000000</v>
      </c>
      <c r="Z128" s="11">
        <v>0</v>
      </c>
      <c r="AA128" s="14">
        <f t="shared" si="6"/>
        <v>8000000</v>
      </c>
      <c r="AB128" s="12">
        <v>0</v>
      </c>
      <c r="AC128" s="14">
        <f t="shared" si="7"/>
        <v>8000000</v>
      </c>
      <c r="AD128" s="28" t="s">
        <v>57</v>
      </c>
      <c r="AE128" s="27" t="s">
        <v>419</v>
      </c>
      <c r="AF128" s="29">
        <v>860002693</v>
      </c>
      <c r="AG128" s="29">
        <v>3</v>
      </c>
      <c r="AH128" s="27" t="s">
        <v>420</v>
      </c>
      <c r="AI128" s="29">
        <v>4161666</v>
      </c>
      <c r="AJ128" s="37" t="s">
        <v>421</v>
      </c>
      <c r="AK128" s="47" t="s">
        <v>11</v>
      </c>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c r="IL128" s="42"/>
      <c r="IM128" s="42"/>
      <c r="IN128" s="42"/>
      <c r="IO128" s="42"/>
      <c r="IP128" s="42"/>
      <c r="IQ128" s="42"/>
      <c r="IR128" s="42"/>
      <c r="IS128" s="42"/>
      <c r="IT128" s="42"/>
      <c r="IU128" s="42"/>
      <c r="IV128" s="42"/>
      <c r="IW128" s="42"/>
      <c r="IX128" s="42"/>
      <c r="IY128" s="42"/>
      <c r="IZ128" s="42"/>
      <c r="JA128" s="42"/>
      <c r="JB128" s="42"/>
      <c r="JC128" s="42"/>
      <c r="JD128" s="42"/>
      <c r="JE128" s="42"/>
      <c r="JF128" s="42"/>
      <c r="JG128" s="42"/>
      <c r="JH128" s="42"/>
      <c r="JI128" s="42"/>
      <c r="JJ128" s="42"/>
      <c r="JK128" s="42"/>
      <c r="JL128" s="42"/>
      <c r="JM128" s="42"/>
      <c r="JN128" s="42"/>
      <c r="JO128" s="42"/>
      <c r="JP128" s="42"/>
      <c r="JQ128" s="42"/>
      <c r="JR128" s="42"/>
      <c r="JS128" s="42"/>
      <c r="JT128" s="42"/>
      <c r="JU128" s="42"/>
      <c r="JV128" s="42"/>
      <c r="JW128" s="42"/>
      <c r="JX128" s="42"/>
      <c r="JY128" s="42"/>
      <c r="JZ128" s="42"/>
      <c r="KA128" s="42"/>
      <c r="KB128" s="42"/>
      <c r="KC128" s="42"/>
      <c r="KD128" s="42"/>
      <c r="KE128" s="42"/>
      <c r="KF128" s="42"/>
      <c r="KG128" s="42"/>
      <c r="KH128" s="42"/>
      <c r="KI128" s="42"/>
      <c r="KJ128" s="42"/>
      <c r="KK128" s="42"/>
      <c r="KL128" s="42"/>
      <c r="KM128" s="42"/>
      <c r="KN128" s="42"/>
      <c r="KO128" s="42"/>
      <c r="KP128" s="42"/>
      <c r="KQ128" s="42"/>
      <c r="KR128" s="42"/>
      <c r="KS128" s="42"/>
      <c r="KT128" s="42"/>
      <c r="KU128" s="42"/>
      <c r="KV128" s="42"/>
      <c r="KW128" s="42"/>
      <c r="KX128" s="42"/>
      <c r="KY128" s="42"/>
      <c r="KZ128" s="42"/>
      <c r="LA128" s="42"/>
      <c r="LB128" s="42"/>
      <c r="LC128" s="42"/>
      <c r="LD128" s="42"/>
      <c r="LE128" s="42"/>
      <c r="LF128" s="42"/>
      <c r="LG128" s="42"/>
      <c r="LH128" s="42"/>
      <c r="LI128" s="42"/>
      <c r="LJ128" s="42"/>
      <c r="LK128" s="42"/>
      <c r="LL128" s="42"/>
      <c r="LM128" s="42"/>
      <c r="LN128" s="42"/>
      <c r="LO128" s="42"/>
      <c r="LP128" s="42"/>
      <c r="LQ128" s="42"/>
      <c r="LR128" s="42"/>
      <c r="LS128" s="42"/>
      <c r="LT128" s="42"/>
      <c r="LU128" s="42"/>
      <c r="LV128" s="42"/>
      <c r="LW128" s="42"/>
      <c r="LX128" s="42"/>
      <c r="LY128" s="42"/>
      <c r="LZ128" s="42"/>
      <c r="MA128" s="42"/>
      <c r="MB128" s="42"/>
      <c r="MC128" s="42"/>
      <c r="MD128" s="42"/>
      <c r="ME128" s="42"/>
      <c r="MF128" s="42"/>
      <c r="MG128" s="42"/>
      <c r="MH128" s="42"/>
      <c r="MI128" s="42"/>
      <c r="MJ128" s="42"/>
      <c r="MK128" s="42"/>
      <c r="ML128" s="42"/>
      <c r="MM128" s="42"/>
      <c r="MN128" s="42"/>
      <c r="MO128" s="42"/>
      <c r="MP128" s="42"/>
      <c r="MQ128" s="42"/>
      <c r="MR128" s="42"/>
      <c r="MS128" s="42"/>
      <c r="MT128" s="42"/>
      <c r="MU128" s="42"/>
      <c r="MV128" s="42"/>
      <c r="MW128" s="42"/>
      <c r="MX128" s="42"/>
      <c r="MY128" s="42"/>
      <c r="MZ128" s="42"/>
      <c r="NA128" s="42"/>
      <c r="NB128" s="42"/>
      <c r="NC128" s="42"/>
      <c r="ND128" s="42"/>
      <c r="NE128" s="42"/>
      <c r="NF128" s="42"/>
      <c r="NG128" s="42"/>
      <c r="NH128" s="42"/>
      <c r="NI128" s="42"/>
      <c r="NJ128" s="42"/>
      <c r="NK128" s="42"/>
      <c r="NL128" s="42"/>
      <c r="NM128" s="42"/>
      <c r="NN128" s="42"/>
      <c r="NO128" s="42"/>
      <c r="NP128" s="42"/>
      <c r="NQ128" s="42"/>
      <c r="NR128" s="42"/>
      <c r="NS128" s="42"/>
    </row>
    <row r="129" spans="1:383" s="30" customFormat="1" ht="84" customHeight="1" x14ac:dyDescent="0.25">
      <c r="A129" s="40"/>
      <c r="B129" s="40">
        <v>1</v>
      </c>
      <c r="C129" s="40"/>
      <c r="D129" s="40"/>
      <c r="E129" s="40"/>
      <c r="F129" s="20"/>
      <c r="G129" s="20"/>
      <c r="H129" s="20">
        <v>1</v>
      </c>
      <c r="I129" s="20"/>
      <c r="J129" s="20"/>
      <c r="K129" s="20"/>
      <c r="L129" s="20"/>
      <c r="M129" s="22" t="s">
        <v>1202</v>
      </c>
      <c r="N129" s="23" t="s">
        <v>143</v>
      </c>
      <c r="O129" s="2" t="s">
        <v>1203</v>
      </c>
      <c r="P129" s="24" t="s">
        <v>1204</v>
      </c>
      <c r="Q129" s="21" t="s">
        <v>1201</v>
      </c>
      <c r="R129" s="22" t="s">
        <v>161</v>
      </c>
      <c r="S129" s="25" t="s">
        <v>1205</v>
      </c>
      <c r="T129" s="41">
        <v>44722</v>
      </c>
      <c r="U129" s="41">
        <v>44727</v>
      </c>
      <c r="V129" s="41">
        <v>44895</v>
      </c>
      <c r="W129" s="26">
        <v>50315000</v>
      </c>
      <c r="X129" s="11">
        <v>0</v>
      </c>
      <c r="Y129" s="14">
        <f t="shared" si="8"/>
        <v>50315000</v>
      </c>
      <c r="Z129" s="11">
        <v>0</v>
      </c>
      <c r="AA129" s="14">
        <f t="shared" si="6"/>
        <v>50315000</v>
      </c>
      <c r="AB129" s="12">
        <v>0</v>
      </c>
      <c r="AC129" s="14">
        <f t="shared" si="7"/>
        <v>50315000</v>
      </c>
      <c r="AD129" s="28" t="s">
        <v>954</v>
      </c>
      <c r="AE129" s="27" t="s">
        <v>103</v>
      </c>
      <c r="AF129" s="29">
        <v>811019499</v>
      </c>
      <c r="AG129" s="29">
        <v>7</v>
      </c>
      <c r="AH129" s="27" t="s">
        <v>22</v>
      </c>
      <c r="AI129" s="29">
        <v>2684904</v>
      </c>
      <c r="AJ129" s="37" t="s">
        <v>744</v>
      </c>
      <c r="AK129" s="47" t="s">
        <v>94</v>
      </c>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c r="IL129" s="42"/>
      <c r="IM129" s="42"/>
      <c r="IN129" s="42"/>
      <c r="IO129" s="42"/>
      <c r="IP129" s="42"/>
      <c r="IQ129" s="42"/>
      <c r="IR129" s="42"/>
      <c r="IS129" s="42"/>
      <c r="IT129" s="42"/>
      <c r="IU129" s="42"/>
      <c r="IV129" s="42"/>
      <c r="IW129" s="42"/>
      <c r="IX129" s="42"/>
      <c r="IY129" s="42"/>
      <c r="IZ129" s="42"/>
      <c r="JA129" s="42"/>
      <c r="JB129" s="42"/>
      <c r="JC129" s="42"/>
      <c r="JD129" s="42"/>
      <c r="JE129" s="42"/>
      <c r="JF129" s="42"/>
      <c r="JG129" s="42"/>
      <c r="JH129" s="42"/>
      <c r="JI129" s="42"/>
      <c r="JJ129" s="42"/>
      <c r="JK129" s="42"/>
      <c r="JL129" s="42"/>
      <c r="JM129" s="42"/>
      <c r="JN129" s="42"/>
      <c r="JO129" s="42"/>
      <c r="JP129" s="42"/>
      <c r="JQ129" s="42"/>
      <c r="JR129" s="42"/>
      <c r="JS129" s="42"/>
      <c r="JT129" s="42"/>
      <c r="JU129" s="42"/>
      <c r="JV129" s="42"/>
      <c r="JW129" s="42"/>
      <c r="JX129" s="42"/>
      <c r="JY129" s="42"/>
      <c r="JZ129" s="42"/>
      <c r="KA129" s="42"/>
      <c r="KB129" s="42"/>
      <c r="KC129" s="42"/>
      <c r="KD129" s="42"/>
      <c r="KE129" s="42"/>
      <c r="KF129" s="42"/>
      <c r="KG129" s="42"/>
      <c r="KH129" s="42"/>
      <c r="KI129" s="42"/>
      <c r="KJ129" s="42"/>
      <c r="KK129" s="42"/>
      <c r="KL129" s="42"/>
      <c r="KM129" s="42"/>
      <c r="KN129" s="42"/>
      <c r="KO129" s="42"/>
      <c r="KP129" s="42"/>
      <c r="KQ129" s="42"/>
      <c r="KR129" s="42"/>
      <c r="KS129" s="42"/>
      <c r="KT129" s="42"/>
      <c r="KU129" s="42"/>
      <c r="KV129" s="42"/>
      <c r="KW129" s="42"/>
      <c r="KX129" s="42"/>
      <c r="KY129" s="42"/>
      <c r="KZ129" s="42"/>
      <c r="LA129" s="42"/>
      <c r="LB129" s="42"/>
      <c r="LC129" s="42"/>
      <c r="LD129" s="42"/>
      <c r="LE129" s="42"/>
      <c r="LF129" s="42"/>
      <c r="LG129" s="42"/>
      <c r="LH129" s="42"/>
      <c r="LI129" s="42"/>
      <c r="LJ129" s="42"/>
      <c r="LK129" s="42"/>
      <c r="LL129" s="42"/>
      <c r="LM129" s="42"/>
      <c r="LN129" s="42"/>
      <c r="LO129" s="42"/>
      <c r="LP129" s="42"/>
      <c r="LQ129" s="42"/>
      <c r="LR129" s="42"/>
      <c r="LS129" s="42"/>
      <c r="LT129" s="42"/>
      <c r="LU129" s="42"/>
      <c r="LV129" s="42"/>
      <c r="LW129" s="42"/>
      <c r="LX129" s="42"/>
      <c r="LY129" s="42"/>
      <c r="LZ129" s="42"/>
      <c r="MA129" s="42"/>
      <c r="MB129" s="42"/>
      <c r="MC129" s="42"/>
      <c r="MD129" s="42"/>
      <c r="ME129" s="42"/>
      <c r="MF129" s="42"/>
      <c r="MG129" s="42"/>
      <c r="MH129" s="42"/>
      <c r="MI129" s="42"/>
      <c r="MJ129" s="42"/>
      <c r="MK129" s="42"/>
      <c r="ML129" s="42"/>
      <c r="MM129" s="42"/>
      <c r="MN129" s="42"/>
      <c r="MO129" s="42"/>
      <c r="MP129" s="42"/>
      <c r="MQ129" s="42"/>
      <c r="MR129" s="42"/>
      <c r="MS129" s="42"/>
      <c r="MT129" s="42"/>
      <c r="MU129" s="42"/>
      <c r="MV129" s="42"/>
      <c r="MW129" s="42"/>
      <c r="MX129" s="42"/>
      <c r="MY129" s="42"/>
      <c r="MZ129" s="42"/>
      <c r="NA129" s="42"/>
      <c r="NB129" s="42"/>
      <c r="NC129" s="42"/>
      <c r="ND129" s="42"/>
      <c r="NE129" s="42"/>
      <c r="NF129" s="42"/>
      <c r="NG129" s="42"/>
      <c r="NH129" s="42"/>
      <c r="NI129" s="42"/>
      <c r="NJ129" s="42"/>
      <c r="NK129" s="42"/>
      <c r="NL129" s="42"/>
      <c r="NM129" s="42"/>
      <c r="NN129" s="42"/>
      <c r="NO129" s="42"/>
      <c r="NP129" s="42"/>
      <c r="NQ129" s="42"/>
      <c r="NR129" s="42"/>
      <c r="NS129" s="42"/>
    </row>
    <row r="130" spans="1:383" s="30" customFormat="1" ht="84" customHeight="1" x14ac:dyDescent="0.25">
      <c r="A130" s="40"/>
      <c r="B130" s="40"/>
      <c r="C130" s="40">
        <v>1</v>
      </c>
      <c r="D130" s="40"/>
      <c r="E130" s="40"/>
      <c r="F130" s="20"/>
      <c r="G130" s="20"/>
      <c r="H130" s="20">
        <v>1</v>
      </c>
      <c r="I130" s="20"/>
      <c r="J130" s="20"/>
      <c r="K130" s="20"/>
      <c r="L130" s="20"/>
      <c r="M130" s="22" t="s">
        <v>982</v>
      </c>
      <c r="N130" s="23" t="s">
        <v>64</v>
      </c>
      <c r="O130" s="2" t="s">
        <v>1291</v>
      </c>
      <c r="P130" s="24" t="s">
        <v>1292</v>
      </c>
      <c r="Q130" s="21" t="s">
        <v>1206</v>
      </c>
      <c r="R130" s="22" t="s">
        <v>1207</v>
      </c>
      <c r="S130" s="25" t="s">
        <v>1208</v>
      </c>
      <c r="T130" s="41">
        <v>44728</v>
      </c>
      <c r="U130" s="41">
        <v>44736</v>
      </c>
      <c r="V130" s="41">
        <v>44910</v>
      </c>
      <c r="W130" s="26">
        <v>42100000</v>
      </c>
      <c r="X130" s="11">
        <v>0</v>
      </c>
      <c r="Y130" s="14">
        <f t="shared" si="8"/>
        <v>42100000</v>
      </c>
      <c r="Z130" s="11">
        <v>0</v>
      </c>
      <c r="AA130" s="14">
        <f t="shared" si="6"/>
        <v>42100000</v>
      </c>
      <c r="AB130" s="12">
        <v>0</v>
      </c>
      <c r="AC130" s="14">
        <f t="shared" si="7"/>
        <v>42100000</v>
      </c>
      <c r="AD130" s="28" t="s">
        <v>492</v>
      </c>
      <c r="AE130" s="27" t="s">
        <v>149</v>
      </c>
      <c r="AF130" s="29">
        <v>900150067</v>
      </c>
      <c r="AG130" s="29">
        <v>0</v>
      </c>
      <c r="AH130" s="27" t="s">
        <v>493</v>
      </c>
      <c r="AI130" s="29">
        <v>6557615</v>
      </c>
      <c r="AJ130" s="37" t="s">
        <v>67</v>
      </c>
      <c r="AK130" s="47" t="s">
        <v>11</v>
      </c>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c r="IL130" s="42"/>
      <c r="IM130" s="42"/>
      <c r="IN130" s="42"/>
      <c r="IO130" s="42"/>
      <c r="IP130" s="42"/>
      <c r="IQ130" s="42"/>
      <c r="IR130" s="42"/>
      <c r="IS130" s="42"/>
      <c r="IT130" s="42"/>
      <c r="IU130" s="42"/>
      <c r="IV130" s="42"/>
      <c r="IW130" s="42"/>
      <c r="IX130" s="42"/>
      <c r="IY130" s="42"/>
      <c r="IZ130" s="42"/>
      <c r="JA130" s="42"/>
      <c r="JB130" s="42"/>
      <c r="JC130" s="42"/>
      <c r="JD130" s="42"/>
      <c r="JE130" s="42"/>
      <c r="JF130" s="42"/>
      <c r="JG130" s="42"/>
      <c r="JH130" s="42"/>
      <c r="JI130" s="42"/>
      <c r="JJ130" s="42"/>
      <c r="JK130" s="42"/>
      <c r="JL130" s="42"/>
      <c r="JM130" s="42"/>
      <c r="JN130" s="42"/>
      <c r="JO130" s="42"/>
      <c r="JP130" s="42"/>
      <c r="JQ130" s="42"/>
      <c r="JR130" s="42"/>
      <c r="JS130" s="42"/>
      <c r="JT130" s="42"/>
      <c r="JU130" s="42"/>
      <c r="JV130" s="42"/>
      <c r="JW130" s="42"/>
      <c r="JX130" s="42"/>
      <c r="JY130" s="42"/>
      <c r="JZ130" s="42"/>
      <c r="KA130" s="42"/>
      <c r="KB130" s="42"/>
      <c r="KC130" s="42"/>
      <c r="KD130" s="42"/>
      <c r="KE130" s="42"/>
      <c r="KF130" s="42"/>
      <c r="KG130" s="42"/>
      <c r="KH130" s="42"/>
      <c r="KI130" s="42"/>
      <c r="KJ130" s="42"/>
      <c r="KK130" s="42"/>
      <c r="KL130" s="42"/>
      <c r="KM130" s="42"/>
      <c r="KN130" s="42"/>
      <c r="KO130" s="42"/>
      <c r="KP130" s="42"/>
      <c r="KQ130" s="42"/>
      <c r="KR130" s="42"/>
      <c r="KS130" s="42"/>
      <c r="KT130" s="42"/>
      <c r="KU130" s="42"/>
      <c r="KV130" s="42"/>
      <c r="KW130" s="42"/>
      <c r="KX130" s="42"/>
      <c r="KY130" s="42"/>
      <c r="KZ130" s="42"/>
      <c r="LA130" s="42"/>
      <c r="LB130" s="42"/>
      <c r="LC130" s="42"/>
      <c r="LD130" s="42"/>
      <c r="LE130" s="42"/>
      <c r="LF130" s="42"/>
      <c r="LG130" s="42"/>
      <c r="LH130" s="42"/>
      <c r="LI130" s="42"/>
      <c r="LJ130" s="42"/>
      <c r="LK130" s="42"/>
      <c r="LL130" s="42"/>
      <c r="LM130" s="42"/>
      <c r="LN130" s="42"/>
      <c r="LO130" s="42"/>
      <c r="LP130" s="42"/>
      <c r="LQ130" s="42"/>
      <c r="LR130" s="42"/>
      <c r="LS130" s="42"/>
      <c r="LT130" s="42"/>
      <c r="LU130" s="42"/>
      <c r="LV130" s="42"/>
      <c r="LW130" s="42"/>
      <c r="LX130" s="42"/>
      <c r="LY130" s="42"/>
      <c r="LZ130" s="42"/>
      <c r="MA130" s="42"/>
      <c r="MB130" s="42"/>
      <c r="MC130" s="42"/>
      <c r="MD130" s="42"/>
      <c r="ME130" s="42"/>
      <c r="MF130" s="42"/>
      <c r="MG130" s="42"/>
      <c r="MH130" s="42"/>
      <c r="MI130" s="42"/>
      <c r="MJ130" s="42"/>
      <c r="MK130" s="42"/>
      <c r="ML130" s="42"/>
      <c r="MM130" s="42"/>
      <c r="MN130" s="42"/>
      <c r="MO130" s="42"/>
      <c r="MP130" s="42"/>
      <c r="MQ130" s="42"/>
      <c r="MR130" s="42"/>
      <c r="MS130" s="42"/>
      <c r="MT130" s="42"/>
      <c r="MU130" s="42"/>
      <c r="MV130" s="42"/>
      <c r="MW130" s="42"/>
      <c r="MX130" s="42"/>
      <c r="MY130" s="42"/>
      <c r="MZ130" s="42"/>
      <c r="NA130" s="42"/>
      <c r="NB130" s="42"/>
      <c r="NC130" s="42"/>
      <c r="ND130" s="42"/>
      <c r="NE130" s="42"/>
      <c r="NF130" s="42"/>
      <c r="NG130" s="42"/>
      <c r="NH130" s="42"/>
      <c r="NI130" s="42"/>
      <c r="NJ130" s="42"/>
      <c r="NK130" s="42"/>
      <c r="NL130" s="42"/>
      <c r="NM130" s="42"/>
      <c r="NN130" s="42"/>
      <c r="NO130" s="42"/>
      <c r="NP130" s="42"/>
      <c r="NQ130" s="42"/>
      <c r="NR130" s="42"/>
      <c r="NS130" s="42"/>
    </row>
    <row r="131" spans="1:383" s="30" customFormat="1" ht="84" customHeight="1" x14ac:dyDescent="0.25">
      <c r="A131" s="40"/>
      <c r="B131" s="40">
        <v>1</v>
      </c>
      <c r="C131" s="40"/>
      <c r="D131" s="40"/>
      <c r="E131" s="40"/>
      <c r="F131" s="20"/>
      <c r="G131" s="20"/>
      <c r="H131" s="20">
        <v>1</v>
      </c>
      <c r="I131" s="20"/>
      <c r="J131" s="20"/>
      <c r="K131" s="20"/>
      <c r="L131" s="20"/>
      <c r="M131" s="22" t="s">
        <v>1210</v>
      </c>
      <c r="N131" s="23" t="s">
        <v>143</v>
      </c>
      <c r="O131" s="2" t="s">
        <v>1293</v>
      </c>
      <c r="P131" s="24" t="s">
        <v>1294</v>
      </c>
      <c r="Q131" s="21" t="s">
        <v>1209</v>
      </c>
      <c r="R131" s="22" t="s">
        <v>180</v>
      </c>
      <c r="S131" s="25" t="s">
        <v>1211</v>
      </c>
      <c r="T131" s="41">
        <v>44727</v>
      </c>
      <c r="U131" s="41">
        <v>44729</v>
      </c>
      <c r="V131" s="41">
        <v>44880</v>
      </c>
      <c r="W131" s="26">
        <v>65000000</v>
      </c>
      <c r="X131" s="11">
        <v>0</v>
      </c>
      <c r="Y131" s="14">
        <f t="shared" si="8"/>
        <v>65000000</v>
      </c>
      <c r="Z131" s="11">
        <v>0</v>
      </c>
      <c r="AA131" s="14">
        <f t="shared" si="6"/>
        <v>65000000</v>
      </c>
      <c r="AB131" s="12">
        <v>0</v>
      </c>
      <c r="AC131" s="14">
        <f t="shared" si="7"/>
        <v>65000000</v>
      </c>
      <c r="AD131" s="28" t="s">
        <v>954</v>
      </c>
      <c r="AE131" s="27" t="s">
        <v>172</v>
      </c>
      <c r="AF131" s="29">
        <v>830024737</v>
      </c>
      <c r="AG131" s="29">
        <v>4</v>
      </c>
      <c r="AH131" s="27" t="s">
        <v>450</v>
      </c>
      <c r="AI131" s="29">
        <v>8054082</v>
      </c>
      <c r="AJ131" s="37" t="s">
        <v>137</v>
      </c>
      <c r="AK131" s="47" t="s">
        <v>11</v>
      </c>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c r="IL131" s="42"/>
      <c r="IM131" s="42"/>
      <c r="IN131" s="42"/>
      <c r="IO131" s="42"/>
      <c r="IP131" s="42"/>
      <c r="IQ131" s="42"/>
      <c r="IR131" s="42"/>
      <c r="IS131" s="42"/>
      <c r="IT131" s="42"/>
      <c r="IU131" s="42"/>
      <c r="IV131" s="42"/>
      <c r="IW131" s="42"/>
      <c r="IX131" s="42"/>
      <c r="IY131" s="42"/>
      <c r="IZ131" s="42"/>
      <c r="JA131" s="42"/>
      <c r="JB131" s="42"/>
      <c r="JC131" s="42"/>
      <c r="JD131" s="42"/>
      <c r="JE131" s="42"/>
      <c r="JF131" s="42"/>
      <c r="JG131" s="42"/>
      <c r="JH131" s="42"/>
      <c r="JI131" s="42"/>
      <c r="JJ131" s="42"/>
      <c r="JK131" s="42"/>
      <c r="JL131" s="42"/>
      <c r="JM131" s="42"/>
      <c r="JN131" s="42"/>
      <c r="JO131" s="42"/>
      <c r="JP131" s="42"/>
      <c r="JQ131" s="42"/>
      <c r="JR131" s="42"/>
      <c r="JS131" s="42"/>
      <c r="JT131" s="42"/>
      <c r="JU131" s="42"/>
      <c r="JV131" s="42"/>
      <c r="JW131" s="42"/>
      <c r="JX131" s="42"/>
      <c r="JY131" s="42"/>
      <c r="JZ131" s="42"/>
      <c r="KA131" s="42"/>
      <c r="KB131" s="42"/>
      <c r="KC131" s="42"/>
      <c r="KD131" s="42"/>
      <c r="KE131" s="42"/>
      <c r="KF131" s="42"/>
      <c r="KG131" s="42"/>
      <c r="KH131" s="42"/>
      <c r="KI131" s="42"/>
      <c r="KJ131" s="42"/>
      <c r="KK131" s="42"/>
      <c r="KL131" s="42"/>
      <c r="KM131" s="42"/>
      <c r="KN131" s="42"/>
      <c r="KO131" s="42"/>
      <c r="KP131" s="42"/>
      <c r="KQ131" s="42"/>
      <c r="KR131" s="42"/>
      <c r="KS131" s="42"/>
      <c r="KT131" s="42"/>
      <c r="KU131" s="42"/>
      <c r="KV131" s="42"/>
      <c r="KW131" s="42"/>
      <c r="KX131" s="42"/>
      <c r="KY131" s="42"/>
      <c r="KZ131" s="42"/>
      <c r="LA131" s="42"/>
      <c r="LB131" s="42"/>
      <c r="LC131" s="42"/>
      <c r="LD131" s="42"/>
      <c r="LE131" s="42"/>
      <c r="LF131" s="42"/>
      <c r="LG131" s="42"/>
      <c r="LH131" s="42"/>
      <c r="LI131" s="42"/>
      <c r="LJ131" s="42"/>
      <c r="LK131" s="42"/>
      <c r="LL131" s="42"/>
      <c r="LM131" s="42"/>
      <c r="LN131" s="42"/>
      <c r="LO131" s="42"/>
      <c r="LP131" s="42"/>
      <c r="LQ131" s="42"/>
      <c r="LR131" s="42"/>
      <c r="LS131" s="42"/>
      <c r="LT131" s="42"/>
      <c r="LU131" s="42"/>
      <c r="LV131" s="42"/>
      <c r="LW131" s="42"/>
      <c r="LX131" s="42"/>
      <c r="LY131" s="42"/>
      <c r="LZ131" s="42"/>
      <c r="MA131" s="42"/>
      <c r="MB131" s="42"/>
      <c r="MC131" s="42"/>
      <c r="MD131" s="42"/>
      <c r="ME131" s="42"/>
      <c r="MF131" s="42"/>
      <c r="MG131" s="42"/>
      <c r="MH131" s="42"/>
      <c r="MI131" s="42"/>
      <c r="MJ131" s="42"/>
      <c r="MK131" s="42"/>
      <c r="ML131" s="42"/>
      <c r="MM131" s="42"/>
      <c r="MN131" s="42"/>
      <c r="MO131" s="42"/>
      <c r="MP131" s="42"/>
      <c r="MQ131" s="42"/>
      <c r="MR131" s="42"/>
      <c r="MS131" s="42"/>
      <c r="MT131" s="42"/>
      <c r="MU131" s="42"/>
      <c r="MV131" s="42"/>
      <c r="MW131" s="42"/>
      <c r="MX131" s="42"/>
      <c r="MY131" s="42"/>
      <c r="MZ131" s="42"/>
      <c r="NA131" s="42"/>
      <c r="NB131" s="42"/>
      <c r="NC131" s="42"/>
      <c r="ND131" s="42"/>
      <c r="NE131" s="42"/>
      <c r="NF131" s="42"/>
      <c r="NG131" s="42"/>
      <c r="NH131" s="42"/>
      <c r="NI131" s="42"/>
      <c r="NJ131" s="42"/>
      <c r="NK131" s="42"/>
      <c r="NL131" s="42"/>
      <c r="NM131" s="42"/>
      <c r="NN131" s="42"/>
      <c r="NO131" s="42"/>
      <c r="NP131" s="42"/>
      <c r="NQ131" s="42"/>
      <c r="NR131" s="42"/>
      <c r="NS131" s="42"/>
    </row>
    <row r="132" spans="1:383" s="30" customFormat="1" ht="84" customHeight="1" x14ac:dyDescent="0.25">
      <c r="A132" s="40"/>
      <c r="B132" s="40">
        <v>1</v>
      </c>
      <c r="C132" s="40"/>
      <c r="D132" s="40"/>
      <c r="E132" s="40"/>
      <c r="F132" s="20"/>
      <c r="G132" s="20"/>
      <c r="H132" s="20">
        <v>1</v>
      </c>
      <c r="I132" s="20"/>
      <c r="J132" s="20"/>
      <c r="K132" s="20"/>
      <c r="L132" s="20"/>
      <c r="M132" s="22" t="s">
        <v>1213</v>
      </c>
      <c r="N132" s="23" t="s">
        <v>143</v>
      </c>
      <c r="O132" s="2" t="s">
        <v>1295</v>
      </c>
      <c r="P132" s="24" t="s">
        <v>1296</v>
      </c>
      <c r="Q132" s="21" t="s">
        <v>1212</v>
      </c>
      <c r="R132" s="22" t="s">
        <v>180</v>
      </c>
      <c r="S132" s="25" t="s">
        <v>1214</v>
      </c>
      <c r="T132" s="41">
        <v>44727</v>
      </c>
      <c r="U132" s="41">
        <v>44733</v>
      </c>
      <c r="V132" s="41">
        <v>44880</v>
      </c>
      <c r="W132" s="26">
        <v>7160000</v>
      </c>
      <c r="X132" s="11">
        <v>0</v>
      </c>
      <c r="Y132" s="14">
        <f t="shared" si="8"/>
        <v>7160000</v>
      </c>
      <c r="Z132" s="11">
        <v>0</v>
      </c>
      <c r="AA132" s="14">
        <f t="shared" si="6"/>
        <v>7160000</v>
      </c>
      <c r="AB132" s="12">
        <v>0</v>
      </c>
      <c r="AC132" s="14">
        <f t="shared" si="7"/>
        <v>7160000</v>
      </c>
      <c r="AD132" s="28" t="s">
        <v>954</v>
      </c>
      <c r="AE132" s="27" t="s">
        <v>172</v>
      </c>
      <c r="AF132" s="29">
        <v>830024737</v>
      </c>
      <c r="AG132" s="29">
        <v>4</v>
      </c>
      <c r="AH132" s="27" t="s">
        <v>450</v>
      </c>
      <c r="AI132" s="29">
        <v>8054082</v>
      </c>
      <c r="AJ132" s="37" t="s">
        <v>137</v>
      </c>
      <c r="AK132" s="47" t="s">
        <v>11</v>
      </c>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c r="IL132" s="42"/>
      <c r="IM132" s="42"/>
      <c r="IN132" s="42"/>
      <c r="IO132" s="42"/>
      <c r="IP132" s="42"/>
      <c r="IQ132" s="42"/>
      <c r="IR132" s="42"/>
      <c r="IS132" s="42"/>
      <c r="IT132" s="42"/>
      <c r="IU132" s="42"/>
      <c r="IV132" s="42"/>
      <c r="IW132" s="42"/>
      <c r="IX132" s="42"/>
      <c r="IY132" s="42"/>
      <c r="IZ132" s="42"/>
      <c r="JA132" s="42"/>
      <c r="JB132" s="42"/>
      <c r="JC132" s="42"/>
      <c r="JD132" s="42"/>
      <c r="JE132" s="42"/>
      <c r="JF132" s="42"/>
      <c r="JG132" s="42"/>
      <c r="JH132" s="42"/>
      <c r="JI132" s="42"/>
      <c r="JJ132" s="42"/>
      <c r="JK132" s="42"/>
      <c r="JL132" s="42"/>
      <c r="JM132" s="42"/>
      <c r="JN132" s="42"/>
      <c r="JO132" s="42"/>
      <c r="JP132" s="42"/>
      <c r="JQ132" s="42"/>
      <c r="JR132" s="42"/>
      <c r="JS132" s="42"/>
      <c r="JT132" s="42"/>
      <c r="JU132" s="42"/>
      <c r="JV132" s="42"/>
      <c r="JW132" s="42"/>
      <c r="JX132" s="42"/>
      <c r="JY132" s="42"/>
      <c r="JZ132" s="42"/>
      <c r="KA132" s="42"/>
      <c r="KB132" s="42"/>
      <c r="KC132" s="42"/>
      <c r="KD132" s="42"/>
      <c r="KE132" s="42"/>
      <c r="KF132" s="42"/>
      <c r="KG132" s="42"/>
      <c r="KH132" s="42"/>
      <c r="KI132" s="42"/>
      <c r="KJ132" s="42"/>
      <c r="KK132" s="42"/>
      <c r="KL132" s="42"/>
      <c r="KM132" s="42"/>
      <c r="KN132" s="42"/>
      <c r="KO132" s="42"/>
      <c r="KP132" s="42"/>
      <c r="KQ132" s="42"/>
      <c r="KR132" s="42"/>
      <c r="KS132" s="42"/>
      <c r="KT132" s="42"/>
      <c r="KU132" s="42"/>
      <c r="KV132" s="42"/>
      <c r="KW132" s="42"/>
      <c r="KX132" s="42"/>
      <c r="KY132" s="42"/>
      <c r="KZ132" s="42"/>
      <c r="LA132" s="42"/>
      <c r="LB132" s="42"/>
      <c r="LC132" s="42"/>
      <c r="LD132" s="42"/>
      <c r="LE132" s="42"/>
      <c r="LF132" s="42"/>
      <c r="LG132" s="42"/>
      <c r="LH132" s="42"/>
      <c r="LI132" s="42"/>
      <c r="LJ132" s="42"/>
      <c r="LK132" s="42"/>
      <c r="LL132" s="42"/>
      <c r="LM132" s="42"/>
      <c r="LN132" s="42"/>
      <c r="LO132" s="42"/>
      <c r="LP132" s="42"/>
      <c r="LQ132" s="42"/>
      <c r="LR132" s="42"/>
      <c r="LS132" s="42"/>
      <c r="LT132" s="42"/>
      <c r="LU132" s="42"/>
      <c r="LV132" s="42"/>
      <c r="LW132" s="42"/>
      <c r="LX132" s="42"/>
      <c r="LY132" s="42"/>
      <c r="LZ132" s="42"/>
      <c r="MA132" s="42"/>
      <c r="MB132" s="42"/>
      <c r="MC132" s="42"/>
      <c r="MD132" s="42"/>
      <c r="ME132" s="42"/>
      <c r="MF132" s="42"/>
      <c r="MG132" s="42"/>
      <c r="MH132" s="42"/>
      <c r="MI132" s="42"/>
      <c r="MJ132" s="42"/>
      <c r="MK132" s="42"/>
      <c r="ML132" s="42"/>
      <c r="MM132" s="42"/>
      <c r="MN132" s="42"/>
      <c r="MO132" s="42"/>
      <c r="MP132" s="42"/>
      <c r="MQ132" s="42"/>
      <c r="MR132" s="42"/>
      <c r="MS132" s="42"/>
      <c r="MT132" s="42"/>
      <c r="MU132" s="42"/>
      <c r="MV132" s="42"/>
      <c r="MW132" s="42"/>
      <c r="MX132" s="42"/>
      <c r="MY132" s="42"/>
      <c r="MZ132" s="42"/>
      <c r="NA132" s="42"/>
      <c r="NB132" s="42"/>
      <c r="NC132" s="42"/>
      <c r="ND132" s="42"/>
      <c r="NE132" s="42"/>
      <c r="NF132" s="42"/>
      <c r="NG132" s="42"/>
      <c r="NH132" s="42"/>
      <c r="NI132" s="42"/>
      <c r="NJ132" s="42"/>
      <c r="NK132" s="42"/>
      <c r="NL132" s="42"/>
      <c r="NM132" s="42"/>
      <c r="NN132" s="42"/>
      <c r="NO132" s="42"/>
      <c r="NP132" s="42"/>
      <c r="NQ132" s="42"/>
      <c r="NR132" s="42"/>
      <c r="NS132" s="42"/>
    </row>
    <row r="133" spans="1:383" s="30" customFormat="1" ht="84" customHeight="1" x14ac:dyDescent="0.25">
      <c r="A133" s="40"/>
      <c r="B133" s="40">
        <v>1</v>
      </c>
      <c r="C133" s="40"/>
      <c r="D133" s="40"/>
      <c r="E133" s="40"/>
      <c r="F133" s="20"/>
      <c r="G133" s="20"/>
      <c r="H133" s="20">
        <v>1</v>
      </c>
      <c r="I133" s="20"/>
      <c r="J133" s="20"/>
      <c r="K133" s="20"/>
      <c r="L133" s="20"/>
      <c r="M133" s="22" t="s">
        <v>1213</v>
      </c>
      <c r="N133" s="23" t="s">
        <v>143</v>
      </c>
      <c r="O133" s="2" t="s">
        <v>1295</v>
      </c>
      <c r="P133" s="24" t="s">
        <v>1296</v>
      </c>
      <c r="Q133" s="21" t="s">
        <v>1215</v>
      </c>
      <c r="R133" s="22" t="s">
        <v>436</v>
      </c>
      <c r="S133" s="25" t="s">
        <v>1216</v>
      </c>
      <c r="T133" s="41">
        <v>44726</v>
      </c>
      <c r="U133" s="41">
        <v>44733</v>
      </c>
      <c r="V133" s="41">
        <v>44880</v>
      </c>
      <c r="W133" s="26">
        <v>30000000</v>
      </c>
      <c r="X133" s="11">
        <v>0</v>
      </c>
      <c r="Y133" s="14">
        <f t="shared" si="8"/>
        <v>30000000</v>
      </c>
      <c r="Z133" s="11">
        <v>0</v>
      </c>
      <c r="AA133" s="14">
        <f t="shared" si="6"/>
        <v>30000000</v>
      </c>
      <c r="AB133" s="12">
        <v>0</v>
      </c>
      <c r="AC133" s="14">
        <f t="shared" si="7"/>
        <v>30000000</v>
      </c>
      <c r="AD133" s="28" t="s">
        <v>954</v>
      </c>
      <c r="AE133" s="27" t="s">
        <v>1217</v>
      </c>
      <c r="AF133" s="29">
        <v>860044349</v>
      </c>
      <c r="AG133" s="29">
        <v>4</v>
      </c>
      <c r="AH133" s="27" t="s">
        <v>258</v>
      </c>
      <c r="AI133" s="29">
        <v>6510700</v>
      </c>
      <c r="AJ133" s="37" t="s">
        <v>984</v>
      </c>
      <c r="AK133" s="47" t="s">
        <v>11</v>
      </c>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c r="IL133" s="42"/>
      <c r="IM133" s="42"/>
      <c r="IN133" s="42"/>
      <c r="IO133" s="42"/>
      <c r="IP133" s="42"/>
      <c r="IQ133" s="42"/>
      <c r="IR133" s="42"/>
      <c r="IS133" s="42"/>
      <c r="IT133" s="42"/>
      <c r="IU133" s="42"/>
      <c r="IV133" s="42"/>
      <c r="IW133" s="42"/>
      <c r="IX133" s="42"/>
      <c r="IY133" s="42"/>
      <c r="IZ133" s="42"/>
      <c r="JA133" s="42"/>
      <c r="JB133" s="42"/>
      <c r="JC133" s="42"/>
      <c r="JD133" s="42"/>
      <c r="JE133" s="42"/>
      <c r="JF133" s="42"/>
      <c r="JG133" s="42"/>
      <c r="JH133" s="42"/>
      <c r="JI133" s="42"/>
      <c r="JJ133" s="42"/>
      <c r="JK133" s="42"/>
      <c r="JL133" s="42"/>
      <c r="JM133" s="42"/>
      <c r="JN133" s="42"/>
      <c r="JO133" s="42"/>
      <c r="JP133" s="42"/>
      <c r="JQ133" s="42"/>
      <c r="JR133" s="42"/>
      <c r="JS133" s="42"/>
      <c r="JT133" s="42"/>
      <c r="JU133" s="42"/>
      <c r="JV133" s="42"/>
      <c r="JW133" s="42"/>
      <c r="JX133" s="42"/>
      <c r="JY133" s="42"/>
      <c r="JZ133" s="42"/>
      <c r="KA133" s="42"/>
      <c r="KB133" s="42"/>
      <c r="KC133" s="42"/>
      <c r="KD133" s="42"/>
      <c r="KE133" s="42"/>
      <c r="KF133" s="42"/>
      <c r="KG133" s="42"/>
      <c r="KH133" s="42"/>
      <c r="KI133" s="42"/>
      <c r="KJ133" s="42"/>
      <c r="KK133" s="42"/>
      <c r="KL133" s="42"/>
      <c r="KM133" s="42"/>
      <c r="KN133" s="42"/>
      <c r="KO133" s="42"/>
      <c r="KP133" s="42"/>
      <c r="KQ133" s="42"/>
      <c r="KR133" s="42"/>
      <c r="KS133" s="42"/>
      <c r="KT133" s="42"/>
      <c r="KU133" s="42"/>
      <c r="KV133" s="42"/>
      <c r="KW133" s="42"/>
      <c r="KX133" s="42"/>
      <c r="KY133" s="42"/>
      <c r="KZ133" s="42"/>
      <c r="LA133" s="42"/>
      <c r="LB133" s="42"/>
      <c r="LC133" s="42"/>
      <c r="LD133" s="42"/>
      <c r="LE133" s="42"/>
      <c r="LF133" s="42"/>
      <c r="LG133" s="42"/>
      <c r="LH133" s="42"/>
      <c r="LI133" s="42"/>
      <c r="LJ133" s="42"/>
      <c r="LK133" s="42"/>
      <c r="LL133" s="42"/>
      <c r="LM133" s="42"/>
      <c r="LN133" s="42"/>
      <c r="LO133" s="42"/>
      <c r="LP133" s="42"/>
      <c r="LQ133" s="42"/>
      <c r="LR133" s="42"/>
      <c r="LS133" s="42"/>
      <c r="LT133" s="42"/>
      <c r="LU133" s="42"/>
      <c r="LV133" s="42"/>
      <c r="LW133" s="42"/>
      <c r="LX133" s="42"/>
      <c r="LY133" s="42"/>
      <c r="LZ133" s="42"/>
      <c r="MA133" s="42"/>
      <c r="MB133" s="42"/>
      <c r="MC133" s="42"/>
      <c r="MD133" s="42"/>
      <c r="ME133" s="42"/>
      <c r="MF133" s="42"/>
      <c r="MG133" s="42"/>
      <c r="MH133" s="42"/>
      <c r="MI133" s="42"/>
      <c r="MJ133" s="42"/>
      <c r="MK133" s="42"/>
      <c r="ML133" s="42"/>
      <c r="MM133" s="42"/>
      <c r="MN133" s="42"/>
      <c r="MO133" s="42"/>
      <c r="MP133" s="42"/>
      <c r="MQ133" s="42"/>
      <c r="MR133" s="42"/>
      <c r="MS133" s="42"/>
      <c r="MT133" s="42"/>
      <c r="MU133" s="42"/>
      <c r="MV133" s="42"/>
      <c r="MW133" s="42"/>
      <c r="MX133" s="42"/>
      <c r="MY133" s="42"/>
      <c r="MZ133" s="42"/>
      <c r="NA133" s="42"/>
      <c r="NB133" s="42"/>
      <c r="NC133" s="42"/>
      <c r="ND133" s="42"/>
      <c r="NE133" s="42"/>
      <c r="NF133" s="42"/>
      <c r="NG133" s="42"/>
      <c r="NH133" s="42"/>
      <c r="NI133" s="42"/>
      <c r="NJ133" s="42"/>
      <c r="NK133" s="42"/>
      <c r="NL133" s="42"/>
      <c r="NM133" s="42"/>
      <c r="NN133" s="42"/>
      <c r="NO133" s="42"/>
      <c r="NP133" s="42"/>
      <c r="NQ133" s="42"/>
      <c r="NR133" s="42"/>
      <c r="NS133" s="42"/>
    </row>
    <row r="134" spans="1:383" s="30" customFormat="1" ht="84" customHeight="1" x14ac:dyDescent="0.25">
      <c r="A134" s="40"/>
      <c r="B134" s="40">
        <v>1</v>
      </c>
      <c r="C134" s="40"/>
      <c r="D134" s="40"/>
      <c r="E134" s="40"/>
      <c r="F134" s="20"/>
      <c r="G134" s="20"/>
      <c r="H134" s="20">
        <v>1</v>
      </c>
      <c r="I134" s="20"/>
      <c r="J134" s="20"/>
      <c r="K134" s="20"/>
      <c r="L134" s="20"/>
      <c r="M134" s="22" t="s">
        <v>1213</v>
      </c>
      <c r="N134" s="23" t="s">
        <v>143</v>
      </c>
      <c r="O134" s="2" t="s">
        <v>1295</v>
      </c>
      <c r="P134" s="24" t="s">
        <v>1296</v>
      </c>
      <c r="Q134" s="21" t="s">
        <v>1218</v>
      </c>
      <c r="R134" s="22" t="s">
        <v>1219</v>
      </c>
      <c r="S134" s="25" t="s">
        <v>1220</v>
      </c>
      <c r="T134" s="41">
        <v>44726</v>
      </c>
      <c r="U134" s="41">
        <v>44733</v>
      </c>
      <c r="V134" s="41">
        <v>44880</v>
      </c>
      <c r="W134" s="26">
        <v>16185000</v>
      </c>
      <c r="X134" s="11">
        <v>0</v>
      </c>
      <c r="Y134" s="14">
        <f t="shared" si="8"/>
        <v>16185000</v>
      </c>
      <c r="Z134" s="11">
        <v>0</v>
      </c>
      <c r="AA134" s="14">
        <f t="shared" si="6"/>
        <v>16185000</v>
      </c>
      <c r="AB134" s="12">
        <v>0</v>
      </c>
      <c r="AC134" s="14">
        <f t="shared" si="7"/>
        <v>16185000</v>
      </c>
      <c r="AD134" s="28" t="s">
        <v>954</v>
      </c>
      <c r="AE134" s="27" t="s">
        <v>212</v>
      </c>
      <c r="AF134" s="29">
        <v>900542229</v>
      </c>
      <c r="AG134" s="29">
        <v>1</v>
      </c>
      <c r="AH134" s="27" t="s">
        <v>213</v>
      </c>
      <c r="AI134" s="29">
        <v>8985371</v>
      </c>
      <c r="AJ134" s="37" t="s">
        <v>100</v>
      </c>
      <c r="AK134" s="47" t="s">
        <v>11</v>
      </c>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c r="IL134" s="42"/>
      <c r="IM134" s="42"/>
      <c r="IN134" s="42"/>
      <c r="IO134" s="42"/>
      <c r="IP134" s="42"/>
      <c r="IQ134" s="42"/>
      <c r="IR134" s="42"/>
      <c r="IS134" s="42"/>
      <c r="IT134" s="42"/>
      <c r="IU134" s="42"/>
      <c r="IV134" s="42"/>
      <c r="IW134" s="42"/>
      <c r="IX134" s="42"/>
      <c r="IY134" s="42"/>
      <c r="IZ134" s="42"/>
      <c r="JA134" s="42"/>
      <c r="JB134" s="42"/>
      <c r="JC134" s="42"/>
      <c r="JD134" s="42"/>
      <c r="JE134" s="42"/>
      <c r="JF134" s="42"/>
      <c r="JG134" s="42"/>
      <c r="JH134" s="42"/>
      <c r="JI134" s="42"/>
      <c r="JJ134" s="42"/>
      <c r="JK134" s="42"/>
      <c r="JL134" s="42"/>
      <c r="JM134" s="42"/>
      <c r="JN134" s="42"/>
      <c r="JO134" s="42"/>
      <c r="JP134" s="42"/>
      <c r="JQ134" s="42"/>
      <c r="JR134" s="42"/>
      <c r="JS134" s="42"/>
      <c r="JT134" s="42"/>
      <c r="JU134" s="42"/>
      <c r="JV134" s="42"/>
      <c r="JW134" s="42"/>
      <c r="JX134" s="42"/>
      <c r="JY134" s="42"/>
      <c r="JZ134" s="42"/>
      <c r="KA134" s="42"/>
      <c r="KB134" s="42"/>
      <c r="KC134" s="42"/>
      <c r="KD134" s="42"/>
      <c r="KE134" s="42"/>
      <c r="KF134" s="42"/>
      <c r="KG134" s="42"/>
      <c r="KH134" s="42"/>
      <c r="KI134" s="42"/>
      <c r="KJ134" s="42"/>
      <c r="KK134" s="42"/>
      <c r="KL134" s="42"/>
      <c r="KM134" s="42"/>
      <c r="KN134" s="42"/>
      <c r="KO134" s="42"/>
      <c r="KP134" s="42"/>
      <c r="KQ134" s="42"/>
      <c r="KR134" s="42"/>
      <c r="KS134" s="42"/>
      <c r="KT134" s="42"/>
      <c r="KU134" s="42"/>
      <c r="KV134" s="42"/>
      <c r="KW134" s="42"/>
      <c r="KX134" s="42"/>
      <c r="KY134" s="42"/>
      <c r="KZ134" s="42"/>
      <c r="LA134" s="42"/>
      <c r="LB134" s="42"/>
      <c r="LC134" s="42"/>
      <c r="LD134" s="42"/>
      <c r="LE134" s="42"/>
      <c r="LF134" s="42"/>
      <c r="LG134" s="42"/>
      <c r="LH134" s="42"/>
      <c r="LI134" s="42"/>
      <c r="LJ134" s="42"/>
      <c r="LK134" s="42"/>
      <c r="LL134" s="42"/>
      <c r="LM134" s="42"/>
      <c r="LN134" s="42"/>
      <c r="LO134" s="42"/>
      <c r="LP134" s="42"/>
      <c r="LQ134" s="42"/>
      <c r="LR134" s="42"/>
      <c r="LS134" s="42"/>
      <c r="LT134" s="42"/>
      <c r="LU134" s="42"/>
      <c r="LV134" s="42"/>
      <c r="LW134" s="42"/>
      <c r="LX134" s="42"/>
      <c r="LY134" s="42"/>
      <c r="LZ134" s="42"/>
      <c r="MA134" s="42"/>
      <c r="MB134" s="42"/>
      <c r="MC134" s="42"/>
      <c r="MD134" s="42"/>
      <c r="ME134" s="42"/>
      <c r="MF134" s="42"/>
      <c r="MG134" s="42"/>
      <c r="MH134" s="42"/>
      <c r="MI134" s="42"/>
      <c r="MJ134" s="42"/>
      <c r="MK134" s="42"/>
      <c r="ML134" s="42"/>
      <c r="MM134" s="42"/>
      <c r="MN134" s="42"/>
      <c r="MO134" s="42"/>
      <c r="MP134" s="42"/>
      <c r="MQ134" s="42"/>
      <c r="MR134" s="42"/>
      <c r="MS134" s="42"/>
      <c r="MT134" s="42"/>
      <c r="MU134" s="42"/>
      <c r="MV134" s="42"/>
      <c r="MW134" s="42"/>
      <c r="MX134" s="42"/>
      <c r="MY134" s="42"/>
      <c r="MZ134" s="42"/>
      <c r="NA134" s="42"/>
      <c r="NB134" s="42"/>
      <c r="NC134" s="42"/>
      <c r="ND134" s="42"/>
      <c r="NE134" s="42"/>
      <c r="NF134" s="42"/>
      <c r="NG134" s="42"/>
      <c r="NH134" s="42"/>
      <c r="NI134" s="42"/>
      <c r="NJ134" s="42"/>
      <c r="NK134" s="42"/>
      <c r="NL134" s="42"/>
      <c r="NM134" s="42"/>
      <c r="NN134" s="42"/>
      <c r="NO134" s="42"/>
      <c r="NP134" s="42"/>
      <c r="NQ134" s="42"/>
      <c r="NR134" s="42"/>
      <c r="NS134" s="42"/>
    </row>
    <row r="135" spans="1:383" s="30" customFormat="1" ht="84" customHeight="1" x14ac:dyDescent="0.25">
      <c r="A135" s="40"/>
      <c r="B135" s="40">
        <v>1</v>
      </c>
      <c r="C135" s="40"/>
      <c r="D135" s="40"/>
      <c r="E135" s="40"/>
      <c r="F135" s="20"/>
      <c r="G135" s="20"/>
      <c r="H135" s="20">
        <v>1</v>
      </c>
      <c r="I135" s="20"/>
      <c r="J135" s="20"/>
      <c r="K135" s="20"/>
      <c r="L135" s="20"/>
      <c r="M135" s="22" t="s">
        <v>1255</v>
      </c>
      <c r="N135" s="23" t="s">
        <v>143</v>
      </c>
      <c r="O135" s="2" t="s">
        <v>1297</v>
      </c>
      <c r="P135" s="24" t="s">
        <v>1298</v>
      </c>
      <c r="Q135" s="21" t="s">
        <v>1254</v>
      </c>
      <c r="R135" s="22" t="s">
        <v>97</v>
      </c>
      <c r="S135" s="25" t="s">
        <v>1256</v>
      </c>
      <c r="T135" s="41">
        <v>44733</v>
      </c>
      <c r="U135" s="41">
        <v>44749</v>
      </c>
      <c r="V135" s="41">
        <v>44880</v>
      </c>
      <c r="W135" s="26">
        <v>62342000</v>
      </c>
      <c r="X135" s="11">
        <v>0</v>
      </c>
      <c r="Y135" s="14">
        <f t="shared" si="8"/>
        <v>62342000</v>
      </c>
      <c r="Z135" s="11">
        <v>0</v>
      </c>
      <c r="AA135" s="14">
        <f t="shared" si="6"/>
        <v>62342000</v>
      </c>
      <c r="AB135" s="12">
        <v>0</v>
      </c>
      <c r="AC135" s="14">
        <f t="shared" si="7"/>
        <v>62342000</v>
      </c>
      <c r="AD135" s="28" t="s">
        <v>954</v>
      </c>
      <c r="AE135" s="27" t="s">
        <v>868</v>
      </c>
      <c r="AF135" s="29">
        <v>860020309</v>
      </c>
      <c r="AG135" s="29">
        <v>6</v>
      </c>
      <c r="AH135" s="27" t="s">
        <v>259</v>
      </c>
      <c r="AI135" s="29">
        <v>7566060</v>
      </c>
      <c r="AJ135" s="37" t="s">
        <v>98</v>
      </c>
      <c r="AK135" s="47" t="s">
        <v>11</v>
      </c>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c r="IL135" s="42"/>
      <c r="IM135" s="42"/>
      <c r="IN135" s="42"/>
      <c r="IO135" s="42"/>
      <c r="IP135" s="42"/>
      <c r="IQ135" s="42"/>
      <c r="IR135" s="42"/>
      <c r="IS135" s="42"/>
      <c r="IT135" s="42"/>
      <c r="IU135" s="42"/>
      <c r="IV135" s="42"/>
      <c r="IW135" s="42"/>
      <c r="IX135" s="42"/>
      <c r="IY135" s="42"/>
      <c r="IZ135" s="42"/>
      <c r="JA135" s="42"/>
      <c r="JB135" s="42"/>
      <c r="JC135" s="42"/>
      <c r="JD135" s="42"/>
      <c r="JE135" s="42"/>
      <c r="JF135" s="42"/>
      <c r="JG135" s="42"/>
      <c r="JH135" s="42"/>
      <c r="JI135" s="42"/>
      <c r="JJ135" s="42"/>
      <c r="JK135" s="42"/>
      <c r="JL135" s="42"/>
      <c r="JM135" s="42"/>
      <c r="JN135" s="42"/>
      <c r="JO135" s="42"/>
      <c r="JP135" s="42"/>
      <c r="JQ135" s="42"/>
      <c r="JR135" s="42"/>
      <c r="JS135" s="42"/>
      <c r="JT135" s="42"/>
      <c r="JU135" s="42"/>
      <c r="JV135" s="42"/>
      <c r="JW135" s="42"/>
      <c r="JX135" s="42"/>
      <c r="JY135" s="42"/>
      <c r="JZ135" s="42"/>
      <c r="KA135" s="42"/>
      <c r="KB135" s="42"/>
      <c r="KC135" s="42"/>
      <c r="KD135" s="42"/>
      <c r="KE135" s="42"/>
      <c r="KF135" s="42"/>
      <c r="KG135" s="42"/>
      <c r="KH135" s="42"/>
      <c r="KI135" s="42"/>
      <c r="KJ135" s="42"/>
      <c r="KK135" s="42"/>
      <c r="KL135" s="42"/>
      <c r="KM135" s="42"/>
      <c r="KN135" s="42"/>
      <c r="KO135" s="42"/>
      <c r="KP135" s="42"/>
      <c r="KQ135" s="42"/>
      <c r="KR135" s="42"/>
      <c r="KS135" s="42"/>
      <c r="KT135" s="42"/>
      <c r="KU135" s="42"/>
      <c r="KV135" s="42"/>
      <c r="KW135" s="42"/>
      <c r="KX135" s="42"/>
      <c r="KY135" s="42"/>
      <c r="KZ135" s="42"/>
      <c r="LA135" s="42"/>
      <c r="LB135" s="42"/>
      <c r="LC135" s="42"/>
      <c r="LD135" s="42"/>
      <c r="LE135" s="42"/>
      <c r="LF135" s="42"/>
      <c r="LG135" s="42"/>
      <c r="LH135" s="42"/>
      <c r="LI135" s="42"/>
      <c r="LJ135" s="42"/>
      <c r="LK135" s="42"/>
      <c r="LL135" s="42"/>
      <c r="LM135" s="42"/>
      <c r="LN135" s="42"/>
      <c r="LO135" s="42"/>
      <c r="LP135" s="42"/>
      <c r="LQ135" s="42"/>
      <c r="LR135" s="42"/>
      <c r="LS135" s="42"/>
      <c r="LT135" s="42"/>
      <c r="LU135" s="42"/>
      <c r="LV135" s="42"/>
      <c r="LW135" s="42"/>
      <c r="LX135" s="42"/>
      <c r="LY135" s="42"/>
      <c r="LZ135" s="42"/>
      <c r="MA135" s="42"/>
      <c r="MB135" s="42"/>
      <c r="MC135" s="42"/>
      <c r="MD135" s="42"/>
      <c r="ME135" s="42"/>
      <c r="MF135" s="42"/>
      <c r="MG135" s="42"/>
      <c r="MH135" s="42"/>
      <c r="MI135" s="42"/>
      <c r="MJ135" s="42"/>
      <c r="MK135" s="42"/>
      <c r="ML135" s="42"/>
      <c r="MM135" s="42"/>
      <c r="MN135" s="42"/>
      <c r="MO135" s="42"/>
      <c r="MP135" s="42"/>
      <c r="MQ135" s="42"/>
      <c r="MR135" s="42"/>
      <c r="MS135" s="42"/>
      <c r="MT135" s="42"/>
      <c r="MU135" s="42"/>
      <c r="MV135" s="42"/>
      <c r="MW135" s="42"/>
      <c r="MX135" s="42"/>
      <c r="MY135" s="42"/>
      <c r="MZ135" s="42"/>
      <c r="NA135" s="42"/>
      <c r="NB135" s="42"/>
      <c r="NC135" s="42"/>
      <c r="ND135" s="42"/>
      <c r="NE135" s="42"/>
      <c r="NF135" s="42"/>
      <c r="NG135" s="42"/>
      <c r="NH135" s="42"/>
      <c r="NI135" s="42"/>
      <c r="NJ135" s="42"/>
      <c r="NK135" s="42"/>
      <c r="NL135" s="42"/>
      <c r="NM135" s="42"/>
      <c r="NN135" s="42"/>
      <c r="NO135" s="42"/>
      <c r="NP135" s="42"/>
      <c r="NQ135" s="42"/>
      <c r="NR135" s="42"/>
      <c r="NS135" s="42"/>
    </row>
    <row r="136" spans="1:383" s="30" customFormat="1" ht="84" customHeight="1" x14ac:dyDescent="0.25">
      <c r="A136" s="40"/>
      <c r="B136" s="40"/>
      <c r="C136" s="40">
        <v>1</v>
      </c>
      <c r="D136" s="40"/>
      <c r="E136" s="40"/>
      <c r="F136" s="20"/>
      <c r="G136" s="20"/>
      <c r="H136" s="20">
        <v>1</v>
      </c>
      <c r="I136" s="20"/>
      <c r="J136" s="20"/>
      <c r="K136" s="20"/>
      <c r="L136" s="20"/>
      <c r="M136" s="22" t="s">
        <v>1261</v>
      </c>
      <c r="N136" s="23" t="s">
        <v>143</v>
      </c>
      <c r="O136" s="2" t="s">
        <v>1299</v>
      </c>
      <c r="P136" s="24" t="s">
        <v>1300</v>
      </c>
      <c r="Q136" s="21" t="s">
        <v>1260</v>
      </c>
      <c r="R136" s="22" t="s">
        <v>378</v>
      </c>
      <c r="S136" s="25" t="s">
        <v>448</v>
      </c>
      <c r="T136" s="41">
        <v>44727</v>
      </c>
      <c r="U136" s="41">
        <v>44749</v>
      </c>
      <c r="V136" s="41">
        <v>44910</v>
      </c>
      <c r="W136" s="26">
        <v>25000000</v>
      </c>
      <c r="X136" s="11">
        <v>0</v>
      </c>
      <c r="Y136" s="14">
        <f t="shared" si="8"/>
        <v>25000000</v>
      </c>
      <c r="Z136" s="11">
        <v>0</v>
      </c>
      <c r="AA136" s="14">
        <f t="shared" si="6"/>
        <v>25000000</v>
      </c>
      <c r="AB136" s="12">
        <v>0</v>
      </c>
      <c r="AC136" s="14">
        <f t="shared" si="7"/>
        <v>25000000</v>
      </c>
      <c r="AD136" s="28" t="s">
        <v>379</v>
      </c>
      <c r="AE136" s="27" t="s">
        <v>176</v>
      </c>
      <c r="AF136" s="29">
        <v>900343346</v>
      </c>
      <c r="AG136" s="29">
        <v>1</v>
      </c>
      <c r="AH136" s="27" t="s">
        <v>209</v>
      </c>
      <c r="AI136" s="29">
        <v>8125007</v>
      </c>
      <c r="AJ136" s="37" t="s">
        <v>81</v>
      </c>
      <c r="AK136" s="47" t="s">
        <v>11</v>
      </c>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c r="IL136" s="42"/>
      <c r="IM136" s="42"/>
      <c r="IN136" s="42"/>
      <c r="IO136" s="42"/>
      <c r="IP136" s="42"/>
      <c r="IQ136" s="42"/>
      <c r="IR136" s="42"/>
      <c r="IS136" s="42"/>
      <c r="IT136" s="42"/>
      <c r="IU136" s="42"/>
      <c r="IV136" s="42"/>
      <c r="IW136" s="42"/>
      <c r="IX136" s="42"/>
      <c r="IY136" s="42"/>
      <c r="IZ136" s="42"/>
      <c r="JA136" s="42"/>
      <c r="JB136" s="42"/>
      <c r="JC136" s="42"/>
      <c r="JD136" s="42"/>
      <c r="JE136" s="42"/>
      <c r="JF136" s="42"/>
      <c r="JG136" s="42"/>
      <c r="JH136" s="42"/>
      <c r="JI136" s="42"/>
      <c r="JJ136" s="42"/>
      <c r="JK136" s="42"/>
      <c r="JL136" s="42"/>
      <c r="JM136" s="42"/>
      <c r="JN136" s="42"/>
      <c r="JO136" s="42"/>
      <c r="JP136" s="42"/>
      <c r="JQ136" s="42"/>
      <c r="JR136" s="42"/>
      <c r="JS136" s="42"/>
      <c r="JT136" s="42"/>
      <c r="JU136" s="42"/>
      <c r="JV136" s="42"/>
      <c r="JW136" s="42"/>
      <c r="JX136" s="42"/>
      <c r="JY136" s="42"/>
      <c r="JZ136" s="42"/>
      <c r="KA136" s="42"/>
      <c r="KB136" s="42"/>
      <c r="KC136" s="42"/>
      <c r="KD136" s="42"/>
      <c r="KE136" s="42"/>
      <c r="KF136" s="42"/>
      <c r="KG136" s="42"/>
      <c r="KH136" s="42"/>
      <c r="KI136" s="42"/>
      <c r="KJ136" s="42"/>
      <c r="KK136" s="42"/>
      <c r="KL136" s="42"/>
      <c r="KM136" s="42"/>
      <c r="KN136" s="42"/>
      <c r="KO136" s="42"/>
      <c r="KP136" s="42"/>
      <c r="KQ136" s="42"/>
      <c r="KR136" s="42"/>
      <c r="KS136" s="42"/>
      <c r="KT136" s="42"/>
      <c r="KU136" s="42"/>
      <c r="KV136" s="42"/>
      <c r="KW136" s="42"/>
      <c r="KX136" s="42"/>
      <c r="KY136" s="42"/>
      <c r="KZ136" s="42"/>
      <c r="LA136" s="42"/>
      <c r="LB136" s="42"/>
      <c r="LC136" s="42"/>
      <c r="LD136" s="42"/>
      <c r="LE136" s="42"/>
      <c r="LF136" s="42"/>
      <c r="LG136" s="42"/>
      <c r="LH136" s="42"/>
      <c r="LI136" s="42"/>
      <c r="LJ136" s="42"/>
      <c r="LK136" s="42"/>
      <c r="LL136" s="42"/>
      <c r="LM136" s="42"/>
      <c r="LN136" s="42"/>
      <c r="LO136" s="42"/>
      <c r="LP136" s="42"/>
      <c r="LQ136" s="42"/>
      <c r="LR136" s="42"/>
      <c r="LS136" s="42"/>
      <c r="LT136" s="42"/>
      <c r="LU136" s="42"/>
      <c r="LV136" s="42"/>
      <c r="LW136" s="42"/>
      <c r="LX136" s="42"/>
      <c r="LY136" s="42"/>
      <c r="LZ136" s="42"/>
      <c r="MA136" s="42"/>
      <c r="MB136" s="42"/>
      <c r="MC136" s="42"/>
      <c r="MD136" s="42"/>
      <c r="ME136" s="42"/>
      <c r="MF136" s="42"/>
      <c r="MG136" s="42"/>
      <c r="MH136" s="42"/>
      <c r="MI136" s="42"/>
      <c r="MJ136" s="42"/>
      <c r="MK136" s="42"/>
      <c r="ML136" s="42"/>
      <c r="MM136" s="42"/>
      <c r="MN136" s="42"/>
      <c r="MO136" s="42"/>
      <c r="MP136" s="42"/>
      <c r="MQ136" s="42"/>
      <c r="MR136" s="42"/>
      <c r="MS136" s="42"/>
      <c r="MT136" s="42"/>
      <c r="MU136" s="42"/>
      <c r="MV136" s="42"/>
      <c r="MW136" s="42"/>
      <c r="MX136" s="42"/>
      <c r="MY136" s="42"/>
      <c r="MZ136" s="42"/>
      <c r="NA136" s="42"/>
      <c r="NB136" s="42"/>
      <c r="NC136" s="42"/>
      <c r="ND136" s="42"/>
      <c r="NE136" s="42"/>
      <c r="NF136" s="42"/>
      <c r="NG136" s="42"/>
      <c r="NH136" s="42"/>
      <c r="NI136" s="42"/>
      <c r="NJ136" s="42"/>
      <c r="NK136" s="42"/>
      <c r="NL136" s="42"/>
      <c r="NM136" s="42"/>
      <c r="NN136" s="42"/>
      <c r="NO136" s="42"/>
      <c r="NP136" s="42"/>
      <c r="NQ136" s="42"/>
      <c r="NR136" s="42"/>
      <c r="NS136" s="42"/>
    </row>
    <row r="137" spans="1:383" s="30" customFormat="1" ht="84" customHeight="1" x14ac:dyDescent="0.25">
      <c r="A137" s="40"/>
      <c r="B137" s="40">
        <v>1</v>
      </c>
      <c r="C137" s="40"/>
      <c r="D137" s="40"/>
      <c r="E137" s="40"/>
      <c r="F137" s="20"/>
      <c r="G137" s="20"/>
      <c r="H137" s="20">
        <v>1</v>
      </c>
      <c r="I137" s="20"/>
      <c r="J137" s="20"/>
      <c r="K137" s="20"/>
      <c r="L137" s="20"/>
      <c r="M137" s="22" t="s">
        <v>1222</v>
      </c>
      <c r="N137" s="23" t="s">
        <v>143</v>
      </c>
      <c r="O137" s="2" t="s">
        <v>1301</v>
      </c>
      <c r="P137" s="24" t="s">
        <v>1302</v>
      </c>
      <c r="Q137" s="21" t="s">
        <v>1221</v>
      </c>
      <c r="R137" s="22" t="s">
        <v>435</v>
      </c>
      <c r="S137" s="25" t="s">
        <v>1223</v>
      </c>
      <c r="T137" s="41">
        <v>44733</v>
      </c>
      <c r="U137" s="41">
        <v>44736</v>
      </c>
      <c r="V137" s="41">
        <v>44910</v>
      </c>
      <c r="W137" s="26">
        <v>11840500</v>
      </c>
      <c r="X137" s="11">
        <v>0</v>
      </c>
      <c r="Y137" s="14">
        <f t="shared" si="8"/>
        <v>11840500</v>
      </c>
      <c r="Z137" s="11">
        <v>0</v>
      </c>
      <c r="AA137" s="14">
        <f t="shared" si="6"/>
        <v>11840500</v>
      </c>
      <c r="AB137" s="12">
        <v>0</v>
      </c>
      <c r="AC137" s="14">
        <f t="shared" si="7"/>
        <v>11840500</v>
      </c>
      <c r="AD137" s="28" t="s">
        <v>954</v>
      </c>
      <c r="AE137" s="27" t="s">
        <v>491</v>
      </c>
      <c r="AF137" s="29">
        <v>860001130</v>
      </c>
      <c r="AG137" s="29">
        <v>4</v>
      </c>
      <c r="AH137" s="27" t="s">
        <v>309</v>
      </c>
      <c r="AI137" s="29">
        <v>7477836</v>
      </c>
      <c r="AJ137" s="37" t="s">
        <v>44</v>
      </c>
      <c r="AK137" s="47" t="s">
        <v>11</v>
      </c>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c r="IL137" s="42"/>
      <c r="IM137" s="42"/>
      <c r="IN137" s="42"/>
      <c r="IO137" s="42"/>
      <c r="IP137" s="42"/>
      <c r="IQ137" s="42"/>
      <c r="IR137" s="42"/>
      <c r="IS137" s="42"/>
      <c r="IT137" s="42"/>
      <c r="IU137" s="42"/>
      <c r="IV137" s="42"/>
      <c r="IW137" s="42"/>
      <c r="IX137" s="42"/>
      <c r="IY137" s="42"/>
      <c r="IZ137" s="42"/>
      <c r="JA137" s="42"/>
      <c r="JB137" s="42"/>
      <c r="JC137" s="42"/>
      <c r="JD137" s="42"/>
      <c r="JE137" s="42"/>
      <c r="JF137" s="42"/>
      <c r="JG137" s="42"/>
      <c r="JH137" s="42"/>
      <c r="JI137" s="42"/>
      <c r="JJ137" s="42"/>
      <c r="JK137" s="42"/>
      <c r="JL137" s="42"/>
      <c r="JM137" s="42"/>
      <c r="JN137" s="42"/>
      <c r="JO137" s="42"/>
      <c r="JP137" s="42"/>
      <c r="JQ137" s="42"/>
      <c r="JR137" s="42"/>
      <c r="JS137" s="42"/>
      <c r="JT137" s="42"/>
      <c r="JU137" s="42"/>
      <c r="JV137" s="42"/>
      <c r="JW137" s="42"/>
      <c r="JX137" s="42"/>
      <c r="JY137" s="42"/>
      <c r="JZ137" s="42"/>
      <c r="KA137" s="42"/>
      <c r="KB137" s="42"/>
      <c r="KC137" s="42"/>
      <c r="KD137" s="42"/>
      <c r="KE137" s="42"/>
      <c r="KF137" s="42"/>
      <c r="KG137" s="42"/>
      <c r="KH137" s="42"/>
      <c r="KI137" s="42"/>
      <c r="KJ137" s="42"/>
      <c r="KK137" s="42"/>
      <c r="KL137" s="42"/>
      <c r="KM137" s="42"/>
      <c r="KN137" s="42"/>
      <c r="KO137" s="42"/>
      <c r="KP137" s="42"/>
      <c r="KQ137" s="42"/>
      <c r="KR137" s="42"/>
      <c r="KS137" s="42"/>
      <c r="KT137" s="42"/>
      <c r="KU137" s="42"/>
      <c r="KV137" s="42"/>
      <c r="KW137" s="42"/>
      <c r="KX137" s="42"/>
      <c r="KY137" s="42"/>
      <c r="KZ137" s="42"/>
      <c r="LA137" s="42"/>
      <c r="LB137" s="42"/>
      <c r="LC137" s="42"/>
      <c r="LD137" s="42"/>
      <c r="LE137" s="42"/>
      <c r="LF137" s="42"/>
      <c r="LG137" s="42"/>
      <c r="LH137" s="42"/>
      <c r="LI137" s="42"/>
      <c r="LJ137" s="42"/>
      <c r="LK137" s="42"/>
      <c r="LL137" s="42"/>
      <c r="LM137" s="42"/>
      <c r="LN137" s="42"/>
      <c r="LO137" s="42"/>
      <c r="LP137" s="42"/>
      <c r="LQ137" s="42"/>
      <c r="LR137" s="42"/>
      <c r="LS137" s="42"/>
      <c r="LT137" s="42"/>
      <c r="LU137" s="42"/>
      <c r="LV137" s="42"/>
      <c r="LW137" s="42"/>
      <c r="LX137" s="42"/>
      <c r="LY137" s="42"/>
      <c r="LZ137" s="42"/>
      <c r="MA137" s="42"/>
      <c r="MB137" s="42"/>
      <c r="MC137" s="42"/>
      <c r="MD137" s="42"/>
      <c r="ME137" s="42"/>
      <c r="MF137" s="42"/>
      <c r="MG137" s="42"/>
      <c r="MH137" s="42"/>
      <c r="MI137" s="42"/>
      <c r="MJ137" s="42"/>
      <c r="MK137" s="42"/>
      <c r="ML137" s="42"/>
      <c r="MM137" s="42"/>
      <c r="MN137" s="42"/>
      <c r="MO137" s="42"/>
      <c r="MP137" s="42"/>
      <c r="MQ137" s="42"/>
      <c r="MR137" s="42"/>
      <c r="MS137" s="42"/>
      <c r="MT137" s="42"/>
      <c r="MU137" s="42"/>
      <c r="MV137" s="42"/>
      <c r="MW137" s="42"/>
      <c r="MX137" s="42"/>
      <c r="MY137" s="42"/>
      <c r="MZ137" s="42"/>
      <c r="NA137" s="42"/>
      <c r="NB137" s="42"/>
      <c r="NC137" s="42"/>
      <c r="ND137" s="42"/>
      <c r="NE137" s="42"/>
      <c r="NF137" s="42"/>
      <c r="NG137" s="42"/>
      <c r="NH137" s="42"/>
      <c r="NI137" s="42"/>
      <c r="NJ137" s="42"/>
      <c r="NK137" s="42"/>
      <c r="NL137" s="42"/>
      <c r="NM137" s="42"/>
      <c r="NN137" s="42"/>
      <c r="NO137" s="42"/>
      <c r="NP137" s="42"/>
      <c r="NQ137" s="42"/>
      <c r="NR137" s="42"/>
      <c r="NS137" s="42"/>
    </row>
    <row r="138" spans="1:383" s="30" customFormat="1" ht="84" customHeight="1" x14ac:dyDescent="0.25">
      <c r="A138" s="40"/>
      <c r="B138" s="40">
        <v>1</v>
      </c>
      <c r="C138" s="40"/>
      <c r="D138" s="40"/>
      <c r="E138" s="40"/>
      <c r="F138" s="20"/>
      <c r="G138" s="20"/>
      <c r="H138" s="20">
        <v>1</v>
      </c>
      <c r="I138" s="20"/>
      <c r="J138" s="20"/>
      <c r="K138" s="20"/>
      <c r="L138" s="20"/>
      <c r="M138" s="22" t="s">
        <v>1225</v>
      </c>
      <c r="N138" s="23" t="s">
        <v>143</v>
      </c>
      <c r="O138" s="2" t="s">
        <v>1303</v>
      </c>
      <c r="P138" s="24" t="s">
        <v>1304</v>
      </c>
      <c r="Q138" s="21" t="s">
        <v>1224</v>
      </c>
      <c r="R138" s="22" t="s">
        <v>1226</v>
      </c>
      <c r="S138" s="25" t="s">
        <v>1227</v>
      </c>
      <c r="T138" s="41">
        <v>44735</v>
      </c>
      <c r="U138" s="41">
        <v>44742</v>
      </c>
      <c r="V138" s="41">
        <v>44910</v>
      </c>
      <c r="W138" s="26">
        <v>12000000</v>
      </c>
      <c r="X138" s="11">
        <v>0</v>
      </c>
      <c r="Y138" s="14">
        <f t="shared" si="8"/>
        <v>12000000</v>
      </c>
      <c r="Z138" s="11">
        <v>0</v>
      </c>
      <c r="AA138" s="14">
        <f t="shared" si="6"/>
        <v>12000000</v>
      </c>
      <c r="AB138" s="12">
        <v>0</v>
      </c>
      <c r="AC138" s="14">
        <f t="shared" si="7"/>
        <v>12000000</v>
      </c>
      <c r="AD138" s="28" t="s">
        <v>954</v>
      </c>
      <c r="AE138" s="27" t="s">
        <v>151</v>
      </c>
      <c r="AF138" s="29">
        <v>900824186</v>
      </c>
      <c r="AG138" s="29">
        <v>2</v>
      </c>
      <c r="AH138" s="27" t="s">
        <v>152</v>
      </c>
      <c r="AI138" s="29">
        <v>2181212</v>
      </c>
      <c r="AJ138" s="37" t="s">
        <v>153</v>
      </c>
      <c r="AK138" s="47" t="s">
        <v>11</v>
      </c>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c r="IL138" s="42"/>
      <c r="IM138" s="42"/>
      <c r="IN138" s="42"/>
      <c r="IO138" s="42"/>
      <c r="IP138" s="42"/>
      <c r="IQ138" s="42"/>
      <c r="IR138" s="42"/>
      <c r="IS138" s="42"/>
      <c r="IT138" s="42"/>
      <c r="IU138" s="42"/>
      <c r="IV138" s="42"/>
      <c r="IW138" s="42"/>
      <c r="IX138" s="42"/>
      <c r="IY138" s="42"/>
      <c r="IZ138" s="42"/>
      <c r="JA138" s="42"/>
      <c r="JB138" s="42"/>
      <c r="JC138" s="42"/>
      <c r="JD138" s="42"/>
      <c r="JE138" s="42"/>
      <c r="JF138" s="42"/>
      <c r="JG138" s="42"/>
      <c r="JH138" s="42"/>
      <c r="JI138" s="42"/>
      <c r="JJ138" s="42"/>
      <c r="JK138" s="42"/>
      <c r="JL138" s="42"/>
      <c r="JM138" s="42"/>
      <c r="JN138" s="42"/>
      <c r="JO138" s="42"/>
      <c r="JP138" s="42"/>
      <c r="JQ138" s="42"/>
      <c r="JR138" s="42"/>
      <c r="JS138" s="42"/>
      <c r="JT138" s="42"/>
      <c r="JU138" s="42"/>
      <c r="JV138" s="42"/>
      <c r="JW138" s="42"/>
      <c r="JX138" s="42"/>
      <c r="JY138" s="42"/>
      <c r="JZ138" s="42"/>
      <c r="KA138" s="42"/>
      <c r="KB138" s="42"/>
      <c r="KC138" s="42"/>
      <c r="KD138" s="42"/>
      <c r="KE138" s="42"/>
      <c r="KF138" s="42"/>
      <c r="KG138" s="42"/>
      <c r="KH138" s="42"/>
      <c r="KI138" s="42"/>
      <c r="KJ138" s="42"/>
      <c r="KK138" s="42"/>
      <c r="KL138" s="42"/>
      <c r="KM138" s="42"/>
      <c r="KN138" s="42"/>
      <c r="KO138" s="42"/>
      <c r="KP138" s="42"/>
      <c r="KQ138" s="42"/>
      <c r="KR138" s="42"/>
      <c r="KS138" s="42"/>
      <c r="KT138" s="42"/>
      <c r="KU138" s="42"/>
      <c r="KV138" s="42"/>
      <c r="KW138" s="42"/>
      <c r="KX138" s="42"/>
      <c r="KY138" s="42"/>
      <c r="KZ138" s="42"/>
      <c r="LA138" s="42"/>
      <c r="LB138" s="42"/>
      <c r="LC138" s="42"/>
      <c r="LD138" s="42"/>
      <c r="LE138" s="42"/>
      <c r="LF138" s="42"/>
      <c r="LG138" s="42"/>
      <c r="LH138" s="42"/>
      <c r="LI138" s="42"/>
      <c r="LJ138" s="42"/>
      <c r="LK138" s="42"/>
      <c r="LL138" s="42"/>
      <c r="LM138" s="42"/>
      <c r="LN138" s="42"/>
      <c r="LO138" s="42"/>
      <c r="LP138" s="42"/>
      <c r="LQ138" s="42"/>
      <c r="LR138" s="42"/>
      <c r="LS138" s="42"/>
      <c r="LT138" s="42"/>
      <c r="LU138" s="42"/>
      <c r="LV138" s="42"/>
      <c r="LW138" s="42"/>
      <c r="LX138" s="42"/>
      <c r="LY138" s="42"/>
      <c r="LZ138" s="42"/>
      <c r="MA138" s="42"/>
      <c r="MB138" s="42"/>
      <c r="MC138" s="42"/>
      <c r="MD138" s="42"/>
      <c r="ME138" s="42"/>
      <c r="MF138" s="42"/>
      <c r="MG138" s="42"/>
      <c r="MH138" s="42"/>
      <c r="MI138" s="42"/>
      <c r="MJ138" s="42"/>
      <c r="MK138" s="42"/>
      <c r="ML138" s="42"/>
      <c r="MM138" s="42"/>
      <c r="MN138" s="42"/>
      <c r="MO138" s="42"/>
      <c r="MP138" s="42"/>
      <c r="MQ138" s="42"/>
      <c r="MR138" s="42"/>
      <c r="MS138" s="42"/>
      <c r="MT138" s="42"/>
      <c r="MU138" s="42"/>
      <c r="MV138" s="42"/>
      <c r="MW138" s="42"/>
      <c r="MX138" s="42"/>
      <c r="MY138" s="42"/>
      <c r="MZ138" s="42"/>
      <c r="NA138" s="42"/>
      <c r="NB138" s="42"/>
      <c r="NC138" s="42"/>
      <c r="ND138" s="42"/>
      <c r="NE138" s="42"/>
      <c r="NF138" s="42"/>
      <c r="NG138" s="42"/>
      <c r="NH138" s="42"/>
      <c r="NI138" s="42"/>
      <c r="NJ138" s="42"/>
      <c r="NK138" s="42"/>
      <c r="NL138" s="42"/>
      <c r="NM138" s="42"/>
      <c r="NN138" s="42"/>
      <c r="NO138" s="42"/>
      <c r="NP138" s="42"/>
      <c r="NQ138" s="42"/>
      <c r="NR138" s="42"/>
      <c r="NS138" s="42"/>
    </row>
    <row r="139" spans="1:383" s="30" customFormat="1" ht="84" customHeight="1" x14ac:dyDescent="0.25">
      <c r="A139" s="40"/>
      <c r="B139" s="40">
        <v>1</v>
      </c>
      <c r="C139" s="40"/>
      <c r="D139" s="40"/>
      <c r="E139" s="40"/>
      <c r="F139" s="20"/>
      <c r="G139" s="20"/>
      <c r="H139" s="20">
        <v>1</v>
      </c>
      <c r="I139" s="20"/>
      <c r="J139" s="20"/>
      <c r="K139" s="20"/>
      <c r="L139" s="20"/>
      <c r="M139" s="22" t="s">
        <v>1225</v>
      </c>
      <c r="N139" s="23" t="s">
        <v>143</v>
      </c>
      <c r="O139" s="2" t="s">
        <v>1303</v>
      </c>
      <c r="P139" s="24" t="s">
        <v>1304</v>
      </c>
      <c r="Q139" s="21" t="s">
        <v>1228</v>
      </c>
      <c r="R139" s="22" t="s">
        <v>458</v>
      </c>
      <c r="S139" s="25" t="s">
        <v>1229</v>
      </c>
      <c r="T139" s="41">
        <v>44729</v>
      </c>
      <c r="U139" s="41">
        <v>44736</v>
      </c>
      <c r="V139" s="41">
        <v>44910</v>
      </c>
      <c r="W139" s="26">
        <v>17637780</v>
      </c>
      <c r="X139" s="11">
        <v>0</v>
      </c>
      <c r="Y139" s="14">
        <f t="shared" si="8"/>
        <v>17637780</v>
      </c>
      <c r="Z139" s="11">
        <v>0</v>
      </c>
      <c r="AA139" s="14">
        <f t="shared" si="6"/>
        <v>17637780</v>
      </c>
      <c r="AB139" s="12">
        <v>0</v>
      </c>
      <c r="AC139" s="14">
        <f t="shared" si="7"/>
        <v>17637780</v>
      </c>
      <c r="AD139" s="28" t="s">
        <v>954</v>
      </c>
      <c r="AE139" s="27" t="s">
        <v>68</v>
      </c>
      <c r="AF139" s="29">
        <v>811030191</v>
      </c>
      <c r="AG139" s="29">
        <v>9</v>
      </c>
      <c r="AH139" s="27" t="s">
        <v>210</v>
      </c>
      <c r="AI139" s="29">
        <v>4441177</v>
      </c>
      <c r="AJ139" s="37" t="s">
        <v>69</v>
      </c>
      <c r="AK139" s="47" t="s">
        <v>11</v>
      </c>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c r="IL139" s="42"/>
      <c r="IM139" s="42"/>
      <c r="IN139" s="42"/>
      <c r="IO139" s="42"/>
      <c r="IP139" s="42"/>
      <c r="IQ139" s="42"/>
      <c r="IR139" s="42"/>
      <c r="IS139" s="42"/>
      <c r="IT139" s="42"/>
      <c r="IU139" s="42"/>
      <c r="IV139" s="42"/>
      <c r="IW139" s="42"/>
      <c r="IX139" s="42"/>
      <c r="IY139" s="42"/>
      <c r="IZ139" s="42"/>
      <c r="JA139" s="42"/>
      <c r="JB139" s="42"/>
      <c r="JC139" s="42"/>
      <c r="JD139" s="42"/>
      <c r="JE139" s="42"/>
      <c r="JF139" s="42"/>
      <c r="JG139" s="42"/>
      <c r="JH139" s="42"/>
      <c r="JI139" s="42"/>
      <c r="JJ139" s="42"/>
      <c r="JK139" s="42"/>
      <c r="JL139" s="42"/>
      <c r="JM139" s="42"/>
      <c r="JN139" s="42"/>
      <c r="JO139" s="42"/>
      <c r="JP139" s="42"/>
      <c r="JQ139" s="42"/>
      <c r="JR139" s="42"/>
      <c r="JS139" s="42"/>
      <c r="JT139" s="42"/>
      <c r="JU139" s="42"/>
      <c r="JV139" s="42"/>
      <c r="JW139" s="42"/>
      <c r="JX139" s="42"/>
      <c r="JY139" s="42"/>
      <c r="JZ139" s="42"/>
      <c r="KA139" s="42"/>
      <c r="KB139" s="42"/>
      <c r="KC139" s="42"/>
      <c r="KD139" s="42"/>
      <c r="KE139" s="42"/>
      <c r="KF139" s="42"/>
      <c r="KG139" s="42"/>
      <c r="KH139" s="42"/>
      <c r="KI139" s="42"/>
      <c r="KJ139" s="42"/>
      <c r="KK139" s="42"/>
      <c r="KL139" s="42"/>
      <c r="KM139" s="42"/>
      <c r="KN139" s="42"/>
      <c r="KO139" s="42"/>
      <c r="KP139" s="42"/>
      <c r="KQ139" s="42"/>
      <c r="KR139" s="42"/>
      <c r="KS139" s="42"/>
      <c r="KT139" s="42"/>
      <c r="KU139" s="42"/>
      <c r="KV139" s="42"/>
      <c r="KW139" s="42"/>
      <c r="KX139" s="42"/>
      <c r="KY139" s="42"/>
      <c r="KZ139" s="42"/>
      <c r="LA139" s="42"/>
      <c r="LB139" s="42"/>
      <c r="LC139" s="42"/>
      <c r="LD139" s="42"/>
      <c r="LE139" s="42"/>
      <c r="LF139" s="42"/>
      <c r="LG139" s="42"/>
      <c r="LH139" s="42"/>
      <c r="LI139" s="42"/>
      <c r="LJ139" s="42"/>
      <c r="LK139" s="42"/>
      <c r="LL139" s="42"/>
      <c r="LM139" s="42"/>
      <c r="LN139" s="42"/>
      <c r="LO139" s="42"/>
      <c r="LP139" s="42"/>
      <c r="LQ139" s="42"/>
      <c r="LR139" s="42"/>
      <c r="LS139" s="42"/>
      <c r="LT139" s="42"/>
      <c r="LU139" s="42"/>
      <c r="LV139" s="42"/>
      <c r="LW139" s="42"/>
      <c r="LX139" s="42"/>
      <c r="LY139" s="42"/>
      <c r="LZ139" s="42"/>
      <c r="MA139" s="42"/>
      <c r="MB139" s="42"/>
      <c r="MC139" s="42"/>
      <c r="MD139" s="42"/>
      <c r="ME139" s="42"/>
      <c r="MF139" s="42"/>
      <c r="MG139" s="42"/>
      <c r="MH139" s="42"/>
      <c r="MI139" s="42"/>
      <c r="MJ139" s="42"/>
      <c r="MK139" s="42"/>
      <c r="ML139" s="42"/>
      <c r="MM139" s="42"/>
      <c r="MN139" s="42"/>
      <c r="MO139" s="42"/>
      <c r="MP139" s="42"/>
      <c r="MQ139" s="42"/>
      <c r="MR139" s="42"/>
      <c r="MS139" s="42"/>
      <c r="MT139" s="42"/>
      <c r="MU139" s="42"/>
      <c r="MV139" s="42"/>
      <c r="MW139" s="42"/>
      <c r="MX139" s="42"/>
      <c r="MY139" s="42"/>
      <c r="MZ139" s="42"/>
      <c r="NA139" s="42"/>
      <c r="NB139" s="42"/>
      <c r="NC139" s="42"/>
      <c r="ND139" s="42"/>
      <c r="NE139" s="42"/>
      <c r="NF139" s="42"/>
      <c r="NG139" s="42"/>
      <c r="NH139" s="42"/>
      <c r="NI139" s="42"/>
      <c r="NJ139" s="42"/>
      <c r="NK139" s="42"/>
      <c r="NL139" s="42"/>
      <c r="NM139" s="42"/>
      <c r="NN139" s="42"/>
      <c r="NO139" s="42"/>
      <c r="NP139" s="42"/>
      <c r="NQ139" s="42"/>
      <c r="NR139" s="42"/>
      <c r="NS139" s="42"/>
    </row>
    <row r="140" spans="1:383" s="30" customFormat="1" ht="84" customHeight="1" x14ac:dyDescent="0.25">
      <c r="A140" s="40"/>
      <c r="B140" s="40">
        <v>1</v>
      </c>
      <c r="C140" s="40"/>
      <c r="D140" s="40"/>
      <c r="E140" s="40"/>
      <c r="F140" s="20"/>
      <c r="G140" s="20"/>
      <c r="H140" s="20">
        <v>1</v>
      </c>
      <c r="I140" s="20"/>
      <c r="J140" s="20"/>
      <c r="K140" s="20"/>
      <c r="L140" s="20"/>
      <c r="M140" s="22" t="s">
        <v>1225</v>
      </c>
      <c r="N140" s="23" t="s">
        <v>143</v>
      </c>
      <c r="O140" s="2" t="s">
        <v>1303</v>
      </c>
      <c r="P140" s="24" t="s">
        <v>1304</v>
      </c>
      <c r="Q140" s="21" t="s">
        <v>1230</v>
      </c>
      <c r="R140" s="22" t="s">
        <v>282</v>
      </c>
      <c r="S140" s="25" t="s">
        <v>1231</v>
      </c>
      <c r="T140" s="41">
        <v>44733</v>
      </c>
      <c r="U140" s="41">
        <v>44735</v>
      </c>
      <c r="V140" s="41">
        <v>44910</v>
      </c>
      <c r="W140" s="26">
        <v>23120525</v>
      </c>
      <c r="X140" s="11">
        <v>0</v>
      </c>
      <c r="Y140" s="14">
        <f t="shared" si="8"/>
        <v>23120525</v>
      </c>
      <c r="Z140" s="11">
        <v>0</v>
      </c>
      <c r="AA140" s="14">
        <f t="shared" si="6"/>
        <v>23120525</v>
      </c>
      <c r="AB140" s="12">
        <v>0</v>
      </c>
      <c r="AC140" s="14">
        <f t="shared" si="7"/>
        <v>23120525</v>
      </c>
      <c r="AD140" s="28" t="s">
        <v>954</v>
      </c>
      <c r="AE140" s="27" t="s">
        <v>49</v>
      </c>
      <c r="AF140" s="29">
        <v>830004892</v>
      </c>
      <c r="AG140" s="29">
        <v>2</v>
      </c>
      <c r="AH140" s="27" t="s">
        <v>1232</v>
      </c>
      <c r="AI140" s="29">
        <v>7568787</v>
      </c>
      <c r="AJ140" s="37" t="s">
        <v>50</v>
      </c>
      <c r="AK140" s="47" t="s">
        <v>11</v>
      </c>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c r="IL140" s="42"/>
      <c r="IM140" s="42"/>
      <c r="IN140" s="42"/>
      <c r="IO140" s="42"/>
      <c r="IP140" s="42"/>
      <c r="IQ140" s="42"/>
      <c r="IR140" s="42"/>
      <c r="IS140" s="42"/>
      <c r="IT140" s="42"/>
      <c r="IU140" s="42"/>
      <c r="IV140" s="42"/>
      <c r="IW140" s="42"/>
      <c r="IX140" s="42"/>
      <c r="IY140" s="42"/>
      <c r="IZ140" s="42"/>
      <c r="JA140" s="42"/>
      <c r="JB140" s="42"/>
      <c r="JC140" s="42"/>
      <c r="JD140" s="42"/>
      <c r="JE140" s="42"/>
      <c r="JF140" s="42"/>
      <c r="JG140" s="42"/>
      <c r="JH140" s="42"/>
      <c r="JI140" s="42"/>
      <c r="JJ140" s="42"/>
      <c r="JK140" s="42"/>
      <c r="JL140" s="42"/>
      <c r="JM140" s="42"/>
      <c r="JN140" s="42"/>
      <c r="JO140" s="42"/>
      <c r="JP140" s="42"/>
      <c r="JQ140" s="42"/>
      <c r="JR140" s="42"/>
      <c r="JS140" s="42"/>
      <c r="JT140" s="42"/>
      <c r="JU140" s="42"/>
      <c r="JV140" s="42"/>
      <c r="JW140" s="42"/>
      <c r="JX140" s="42"/>
      <c r="JY140" s="42"/>
      <c r="JZ140" s="42"/>
      <c r="KA140" s="42"/>
      <c r="KB140" s="42"/>
      <c r="KC140" s="42"/>
      <c r="KD140" s="42"/>
      <c r="KE140" s="42"/>
      <c r="KF140" s="42"/>
      <c r="KG140" s="42"/>
      <c r="KH140" s="42"/>
      <c r="KI140" s="42"/>
      <c r="KJ140" s="42"/>
      <c r="KK140" s="42"/>
      <c r="KL140" s="42"/>
      <c r="KM140" s="42"/>
      <c r="KN140" s="42"/>
      <c r="KO140" s="42"/>
      <c r="KP140" s="42"/>
      <c r="KQ140" s="42"/>
      <c r="KR140" s="42"/>
      <c r="KS140" s="42"/>
      <c r="KT140" s="42"/>
      <c r="KU140" s="42"/>
      <c r="KV140" s="42"/>
      <c r="KW140" s="42"/>
      <c r="KX140" s="42"/>
      <c r="KY140" s="42"/>
      <c r="KZ140" s="42"/>
      <c r="LA140" s="42"/>
      <c r="LB140" s="42"/>
      <c r="LC140" s="42"/>
      <c r="LD140" s="42"/>
      <c r="LE140" s="42"/>
      <c r="LF140" s="42"/>
      <c r="LG140" s="42"/>
      <c r="LH140" s="42"/>
      <c r="LI140" s="42"/>
      <c r="LJ140" s="42"/>
      <c r="LK140" s="42"/>
      <c r="LL140" s="42"/>
      <c r="LM140" s="42"/>
      <c r="LN140" s="42"/>
      <c r="LO140" s="42"/>
      <c r="LP140" s="42"/>
      <c r="LQ140" s="42"/>
      <c r="LR140" s="42"/>
      <c r="LS140" s="42"/>
      <c r="LT140" s="42"/>
      <c r="LU140" s="42"/>
      <c r="LV140" s="42"/>
      <c r="LW140" s="42"/>
      <c r="LX140" s="42"/>
      <c r="LY140" s="42"/>
      <c r="LZ140" s="42"/>
      <c r="MA140" s="42"/>
      <c r="MB140" s="42"/>
      <c r="MC140" s="42"/>
      <c r="MD140" s="42"/>
      <c r="ME140" s="42"/>
      <c r="MF140" s="42"/>
      <c r="MG140" s="42"/>
      <c r="MH140" s="42"/>
      <c r="MI140" s="42"/>
      <c r="MJ140" s="42"/>
      <c r="MK140" s="42"/>
      <c r="ML140" s="42"/>
      <c r="MM140" s="42"/>
      <c r="MN140" s="42"/>
      <c r="MO140" s="42"/>
      <c r="MP140" s="42"/>
      <c r="MQ140" s="42"/>
      <c r="MR140" s="42"/>
      <c r="MS140" s="42"/>
      <c r="MT140" s="42"/>
      <c r="MU140" s="42"/>
      <c r="MV140" s="42"/>
      <c r="MW140" s="42"/>
      <c r="MX140" s="42"/>
      <c r="MY140" s="42"/>
      <c r="MZ140" s="42"/>
      <c r="NA140" s="42"/>
      <c r="NB140" s="42"/>
      <c r="NC140" s="42"/>
      <c r="ND140" s="42"/>
      <c r="NE140" s="42"/>
      <c r="NF140" s="42"/>
      <c r="NG140" s="42"/>
      <c r="NH140" s="42"/>
      <c r="NI140" s="42"/>
      <c r="NJ140" s="42"/>
      <c r="NK140" s="42"/>
      <c r="NL140" s="42"/>
      <c r="NM140" s="42"/>
      <c r="NN140" s="42"/>
      <c r="NO140" s="42"/>
      <c r="NP140" s="42"/>
      <c r="NQ140" s="42"/>
      <c r="NR140" s="42"/>
      <c r="NS140" s="42"/>
    </row>
    <row r="141" spans="1:383" s="30" customFormat="1" ht="84" customHeight="1" x14ac:dyDescent="0.25">
      <c r="A141" s="40"/>
      <c r="B141" s="40">
        <v>1</v>
      </c>
      <c r="C141" s="40"/>
      <c r="D141" s="40"/>
      <c r="E141" s="40"/>
      <c r="F141" s="20"/>
      <c r="G141" s="20"/>
      <c r="H141" s="20">
        <v>1</v>
      </c>
      <c r="I141" s="20"/>
      <c r="J141" s="20"/>
      <c r="K141" s="20"/>
      <c r="L141" s="20"/>
      <c r="M141" s="22" t="s">
        <v>1234</v>
      </c>
      <c r="N141" s="23" t="s">
        <v>143</v>
      </c>
      <c r="O141" s="2" t="s">
        <v>1305</v>
      </c>
      <c r="P141" s="24" t="s">
        <v>1306</v>
      </c>
      <c r="Q141" s="21" t="s">
        <v>1233</v>
      </c>
      <c r="R141" s="22" t="s">
        <v>165</v>
      </c>
      <c r="S141" s="25" t="s">
        <v>1235</v>
      </c>
      <c r="T141" s="41">
        <v>44729</v>
      </c>
      <c r="U141" s="41">
        <v>44735</v>
      </c>
      <c r="V141" s="41">
        <v>44910</v>
      </c>
      <c r="W141" s="26">
        <v>24613328</v>
      </c>
      <c r="X141" s="11">
        <v>0</v>
      </c>
      <c r="Y141" s="14">
        <f t="shared" si="8"/>
        <v>24613328</v>
      </c>
      <c r="Z141" s="11">
        <v>0</v>
      </c>
      <c r="AA141" s="14">
        <f t="shared" si="6"/>
        <v>24613328</v>
      </c>
      <c r="AB141" s="12">
        <v>0</v>
      </c>
      <c r="AC141" s="14">
        <f t="shared" si="7"/>
        <v>24613328</v>
      </c>
      <c r="AD141" s="28" t="s">
        <v>954</v>
      </c>
      <c r="AE141" s="27" t="s">
        <v>361</v>
      </c>
      <c r="AF141" s="29">
        <v>900169174</v>
      </c>
      <c r="AG141" s="29">
        <v>4</v>
      </c>
      <c r="AH141" s="27" t="s">
        <v>362</v>
      </c>
      <c r="AI141" s="29">
        <v>5897515</v>
      </c>
      <c r="AJ141" s="37" t="s">
        <v>363</v>
      </c>
      <c r="AK141" s="47" t="s">
        <v>11</v>
      </c>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c r="IL141" s="42"/>
      <c r="IM141" s="42"/>
      <c r="IN141" s="42"/>
      <c r="IO141" s="42"/>
      <c r="IP141" s="42"/>
      <c r="IQ141" s="42"/>
      <c r="IR141" s="42"/>
      <c r="IS141" s="42"/>
      <c r="IT141" s="42"/>
      <c r="IU141" s="42"/>
      <c r="IV141" s="42"/>
      <c r="IW141" s="42"/>
      <c r="IX141" s="42"/>
      <c r="IY141" s="42"/>
      <c r="IZ141" s="42"/>
      <c r="JA141" s="42"/>
      <c r="JB141" s="42"/>
      <c r="JC141" s="42"/>
      <c r="JD141" s="42"/>
      <c r="JE141" s="42"/>
      <c r="JF141" s="42"/>
      <c r="JG141" s="42"/>
      <c r="JH141" s="42"/>
      <c r="JI141" s="42"/>
      <c r="JJ141" s="42"/>
      <c r="JK141" s="42"/>
      <c r="JL141" s="42"/>
      <c r="JM141" s="42"/>
      <c r="JN141" s="42"/>
      <c r="JO141" s="42"/>
      <c r="JP141" s="42"/>
      <c r="JQ141" s="42"/>
      <c r="JR141" s="42"/>
      <c r="JS141" s="42"/>
      <c r="JT141" s="42"/>
      <c r="JU141" s="42"/>
      <c r="JV141" s="42"/>
      <c r="JW141" s="42"/>
      <c r="JX141" s="42"/>
      <c r="JY141" s="42"/>
      <c r="JZ141" s="42"/>
      <c r="KA141" s="42"/>
      <c r="KB141" s="42"/>
      <c r="KC141" s="42"/>
      <c r="KD141" s="42"/>
      <c r="KE141" s="42"/>
      <c r="KF141" s="42"/>
      <c r="KG141" s="42"/>
      <c r="KH141" s="42"/>
      <c r="KI141" s="42"/>
      <c r="KJ141" s="42"/>
      <c r="KK141" s="42"/>
      <c r="KL141" s="42"/>
      <c r="KM141" s="42"/>
      <c r="KN141" s="42"/>
      <c r="KO141" s="42"/>
      <c r="KP141" s="42"/>
      <c r="KQ141" s="42"/>
      <c r="KR141" s="42"/>
      <c r="KS141" s="42"/>
      <c r="KT141" s="42"/>
      <c r="KU141" s="42"/>
      <c r="KV141" s="42"/>
      <c r="KW141" s="42"/>
      <c r="KX141" s="42"/>
      <c r="KY141" s="42"/>
      <c r="KZ141" s="42"/>
      <c r="LA141" s="42"/>
      <c r="LB141" s="42"/>
      <c r="LC141" s="42"/>
      <c r="LD141" s="42"/>
      <c r="LE141" s="42"/>
      <c r="LF141" s="42"/>
      <c r="LG141" s="42"/>
      <c r="LH141" s="42"/>
      <c r="LI141" s="42"/>
      <c r="LJ141" s="42"/>
      <c r="LK141" s="42"/>
      <c r="LL141" s="42"/>
      <c r="LM141" s="42"/>
      <c r="LN141" s="42"/>
      <c r="LO141" s="42"/>
      <c r="LP141" s="42"/>
      <c r="LQ141" s="42"/>
      <c r="LR141" s="42"/>
      <c r="LS141" s="42"/>
      <c r="LT141" s="42"/>
      <c r="LU141" s="42"/>
      <c r="LV141" s="42"/>
      <c r="LW141" s="42"/>
      <c r="LX141" s="42"/>
      <c r="LY141" s="42"/>
      <c r="LZ141" s="42"/>
      <c r="MA141" s="42"/>
      <c r="MB141" s="42"/>
      <c r="MC141" s="42"/>
      <c r="MD141" s="42"/>
      <c r="ME141" s="42"/>
      <c r="MF141" s="42"/>
      <c r="MG141" s="42"/>
      <c r="MH141" s="42"/>
      <c r="MI141" s="42"/>
      <c r="MJ141" s="42"/>
      <c r="MK141" s="42"/>
      <c r="ML141" s="42"/>
      <c r="MM141" s="42"/>
      <c r="MN141" s="42"/>
      <c r="MO141" s="42"/>
      <c r="MP141" s="42"/>
      <c r="MQ141" s="42"/>
      <c r="MR141" s="42"/>
      <c r="MS141" s="42"/>
      <c r="MT141" s="42"/>
      <c r="MU141" s="42"/>
      <c r="MV141" s="42"/>
      <c r="MW141" s="42"/>
      <c r="MX141" s="42"/>
      <c r="MY141" s="42"/>
      <c r="MZ141" s="42"/>
      <c r="NA141" s="42"/>
      <c r="NB141" s="42"/>
      <c r="NC141" s="42"/>
      <c r="ND141" s="42"/>
      <c r="NE141" s="42"/>
      <c r="NF141" s="42"/>
      <c r="NG141" s="42"/>
      <c r="NH141" s="42"/>
      <c r="NI141" s="42"/>
      <c r="NJ141" s="42"/>
      <c r="NK141" s="42"/>
      <c r="NL141" s="42"/>
      <c r="NM141" s="42"/>
      <c r="NN141" s="42"/>
      <c r="NO141" s="42"/>
      <c r="NP141" s="42"/>
      <c r="NQ141" s="42"/>
      <c r="NR141" s="42"/>
      <c r="NS141" s="42"/>
    </row>
    <row r="142" spans="1:383" s="30" customFormat="1" ht="99" customHeight="1" x14ac:dyDescent="0.25">
      <c r="A142" s="40">
        <v>1</v>
      </c>
      <c r="B142" s="40"/>
      <c r="C142" s="40"/>
      <c r="D142" s="40"/>
      <c r="E142" s="40"/>
      <c r="F142" s="20"/>
      <c r="G142" s="20"/>
      <c r="H142" s="20">
        <v>1</v>
      </c>
      <c r="I142" s="20"/>
      <c r="J142" s="20"/>
      <c r="K142" s="20"/>
      <c r="L142" s="20"/>
      <c r="M142" s="22" t="s">
        <v>1340</v>
      </c>
      <c r="N142" s="23" t="s">
        <v>143</v>
      </c>
      <c r="O142" s="2" t="s">
        <v>1348</v>
      </c>
      <c r="P142" s="24" t="s">
        <v>1349</v>
      </c>
      <c r="Q142" s="4" t="s">
        <v>1339</v>
      </c>
      <c r="R142" s="22" t="s">
        <v>101</v>
      </c>
      <c r="S142" s="25" t="s">
        <v>1341</v>
      </c>
      <c r="T142" s="41">
        <v>44753</v>
      </c>
      <c r="U142" s="41">
        <v>44756</v>
      </c>
      <c r="V142" s="41">
        <v>44910</v>
      </c>
      <c r="W142" s="26">
        <v>15000000</v>
      </c>
      <c r="X142" s="11">
        <v>0</v>
      </c>
      <c r="Y142" s="14">
        <f t="shared" si="8"/>
        <v>15000000</v>
      </c>
      <c r="Z142" s="11">
        <v>0</v>
      </c>
      <c r="AA142" s="14">
        <f t="shared" si="6"/>
        <v>15000000</v>
      </c>
      <c r="AB142" s="12">
        <v>0</v>
      </c>
      <c r="AC142" s="14">
        <f t="shared" si="7"/>
        <v>15000000</v>
      </c>
      <c r="AD142" s="28" t="s">
        <v>57</v>
      </c>
      <c r="AE142" s="27" t="s">
        <v>433</v>
      </c>
      <c r="AF142" s="29">
        <v>860002134</v>
      </c>
      <c r="AG142" s="29">
        <v>8</v>
      </c>
      <c r="AH142" s="27" t="s">
        <v>256</v>
      </c>
      <c r="AI142" s="29">
        <v>6285745</v>
      </c>
      <c r="AJ142" s="37" t="s">
        <v>102</v>
      </c>
      <c r="AK142" s="47" t="s">
        <v>11</v>
      </c>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c r="IL142" s="42"/>
      <c r="IM142" s="42"/>
      <c r="IN142" s="42"/>
      <c r="IO142" s="42"/>
      <c r="IP142" s="42"/>
      <c r="IQ142" s="42"/>
      <c r="IR142" s="42"/>
      <c r="IS142" s="42"/>
      <c r="IT142" s="42"/>
      <c r="IU142" s="42"/>
      <c r="IV142" s="42"/>
      <c r="IW142" s="42"/>
      <c r="IX142" s="42"/>
      <c r="IY142" s="42"/>
      <c r="IZ142" s="42"/>
      <c r="JA142" s="42"/>
      <c r="JB142" s="42"/>
      <c r="JC142" s="42"/>
      <c r="JD142" s="42"/>
      <c r="JE142" s="42"/>
      <c r="JF142" s="42"/>
      <c r="JG142" s="42"/>
      <c r="JH142" s="42"/>
      <c r="JI142" s="42"/>
      <c r="JJ142" s="42"/>
      <c r="JK142" s="42"/>
      <c r="JL142" s="42"/>
      <c r="JM142" s="42"/>
      <c r="JN142" s="42"/>
      <c r="JO142" s="42"/>
      <c r="JP142" s="42"/>
      <c r="JQ142" s="42"/>
      <c r="JR142" s="42"/>
      <c r="JS142" s="42"/>
      <c r="JT142" s="42"/>
      <c r="JU142" s="42"/>
      <c r="JV142" s="42"/>
      <c r="JW142" s="42"/>
      <c r="JX142" s="42"/>
      <c r="JY142" s="42"/>
      <c r="JZ142" s="42"/>
      <c r="KA142" s="42"/>
      <c r="KB142" s="42"/>
      <c r="KC142" s="42"/>
      <c r="KD142" s="42"/>
      <c r="KE142" s="42"/>
      <c r="KF142" s="42"/>
      <c r="KG142" s="42"/>
      <c r="KH142" s="42"/>
      <c r="KI142" s="42"/>
      <c r="KJ142" s="42"/>
      <c r="KK142" s="42"/>
      <c r="KL142" s="42"/>
      <c r="KM142" s="42"/>
      <c r="KN142" s="42"/>
      <c r="KO142" s="42"/>
      <c r="KP142" s="42"/>
      <c r="KQ142" s="42"/>
      <c r="KR142" s="42"/>
      <c r="KS142" s="42"/>
      <c r="KT142" s="42"/>
      <c r="KU142" s="42"/>
      <c r="KV142" s="42"/>
      <c r="KW142" s="42"/>
      <c r="KX142" s="42"/>
      <c r="KY142" s="42"/>
      <c r="KZ142" s="42"/>
      <c r="LA142" s="42"/>
      <c r="LB142" s="42"/>
      <c r="LC142" s="42"/>
      <c r="LD142" s="42"/>
      <c r="LE142" s="42"/>
      <c r="LF142" s="42"/>
      <c r="LG142" s="42"/>
      <c r="LH142" s="42"/>
      <c r="LI142" s="42"/>
      <c r="LJ142" s="42"/>
      <c r="LK142" s="42"/>
      <c r="LL142" s="42"/>
      <c r="LM142" s="42"/>
      <c r="LN142" s="42"/>
      <c r="LO142" s="42"/>
      <c r="LP142" s="42"/>
      <c r="LQ142" s="42"/>
      <c r="LR142" s="42"/>
      <c r="LS142" s="42"/>
      <c r="LT142" s="42"/>
      <c r="LU142" s="42"/>
      <c r="LV142" s="42"/>
      <c r="LW142" s="42"/>
      <c r="LX142" s="42"/>
      <c r="LY142" s="42"/>
      <c r="LZ142" s="42"/>
      <c r="MA142" s="42"/>
      <c r="MB142" s="42"/>
      <c r="MC142" s="42"/>
      <c r="MD142" s="42"/>
      <c r="ME142" s="42"/>
      <c r="MF142" s="42"/>
      <c r="MG142" s="42"/>
      <c r="MH142" s="42"/>
      <c r="MI142" s="42"/>
      <c r="MJ142" s="42"/>
      <c r="MK142" s="42"/>
      <c r="ML142" s="42"/>
      <c r="MM142" s="42"/>
      <c r="MN142" s="42"/>
      <c r="MO142" s="42"/>
      <c r="MP142" s="42"/>
      <c r="MQ142" s="42"/>
      <c r="MR142" s="42"/>
      <c r="MS142" s="42"/>
      <c r="MT142" s="42"/>
      <c r="MU142" s="42"/>
      <c r="MV142" s="42"/>
      <c r="MW142" s="42"/>
      <c r="MX142" s="42"/>
      <c r="MY142" s="42"/>
      <c r="MZ142" s="42"/>
      <c r="NA142" s="42"/>
      <c r="NB142" s="42"/>
      <c r="NC142" s="42"/>
      <c r="ND142" s="42"/>
      <c r="NE142" s="42"/>
      <c r="NF142" s="42"/>
      <c r="NG142" s="42"/>
      <c r="NH142" s="42"/>
      <c r="NI142" s="42"/>
      <c r="NJ142" s="42"/>
      <c r="NK142" s="42"/>
      <c r="NL142" s="42"/>
      <c r="NM142" s="42"/>
      <c r="NN142" s="42"/>
      <c r="NO142" s="42"/>
      <c r="NP142" s="42"/>
      <c r="NQ142" s="42"/>
      <c r="NR142" s="42"/>
      <c r="NS142" s="42"/>
    </row>
    <row r="143" spans="1:383" s="30" customFormat="1" ht="99" customHeight="1" x14ac:dyDescent="0.25">
      <c r="A143" s="40"/>
      <c r="B143" s="40"/>
      <c r="C143" s="40">
        <v>1</v>
      </c>
      <c r="D143" s="40"/>
      <c r="E143" s="40"/>
      <c r="F143" s="20"/>
      <c r="G143" s="20"/>
      <c r="H143" s="20">
        <v>1</v>
      </c>
      <c r="I143" s="20"/>
      <c r="J143" s="20"/>
      <c r="K143" s="20"/>
      <c r="L143" s="20"/>
      <c r="M143" s="22" t="s">
        <v>1343</v>
      </c>
      <c r="N143" s="23" t="s">
        <v>143</v>
      </c>
      <c r="O143" s="2" t="s">
        <v>1350</v>
      </c>
      <c r="P143" s="24" t="s">
        <v>1351</v>
      </c>
      <c r="Q143" s="4" t="s">
        <v>1342</v>
      </c>
      <c r="R143" s="22" t="s">
        <v>1345</v>
      </c>
      <c r="S143" s="25" t="s">
        <v>1344</v>
      </c>
      <c r="T143" s="41">
        <v>44748</v>
      </c>
      <c r="U143" s="41">
        <v>44756</v>
      </c>
      <c r="V143" s="41">
        <v>44910</v>
      </c>
      <c r="W143" s="26">
        <v>15000000</v>
      </c>
      <c r="X143" s="11">
        <v>0</v>
      </c>
      <c r="Y143" s="14">
        <f>W143+X143</f>
        <v>15000000</v>
      </c>
      <c r="Z143" s="11">
        <v>0</v>
      </c>
      <c r="AA143" s="14">
        <f t="shared" si="6"/>
        <v>15000000</v>
      </c>
      <c r="AB143" s="12">
        <v>0</v>
      </c>
      <c r="AC143" s="14">
        <f t="shared" si="7"/>
        <v>15000000</v>
      </c>
      <c r="AD143" s="28" t="s">
        <v>379</v>
      </c>
      <c r="AE143" s="27" t="s">
        <v>1346</v>
      </c>
      <c r="AF143" s="29">
        <v>890942914</v>
      </c>
      <c r="AG143" s="29">
        <v>8</v>
      </c>
      <c r="AH143" s="27" t="s">
        <v>334</v>
      </c>
      <c r="AI143" s="29">
        <v>3105830</v>
      </c>
      <c r="AJ143" s="37" t="s">
        <v>1347</v>
      </c>
      <c r="AK143" s="47" t="s">
        <v>70</v>
      </c>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c r="IL143" s="42"/>
      <c r="IM143" s="42"/>
      <c r="IN143" s="42"/>
      <c r="IO143" s="42"/>
      <c r="IP143" s="42"/>
      <c r="IQ143" s="42"/>
      <c r="IR143" s="42"/>
      <c r="IS143" s="42"/>
      <c r="IT143" s="42"/>
      <c r="IU143" s="42"/>
      <c r="IV143" s="42"/>
      <c r="IW143" s="42"/>
      <c r="IX143" s="42"/>
      <c r="IY143" s="42"/>
      <c r="IZ143" s="42"/>
      <c r="JA143" s="42"/>
      <c r="JB143" s="42"/>
      <c r="JC143" s="42"/>
      <c r="JD143" s="42"/>
      <c r="JE143" s="42"/>
      <c r="JF143" s="42"/>
      <c r="JG143" s="42"/>
      <c r="JH143" s="42"/>
      <c r="JI143" s="42"/>
      <c r="JJ143" s="42"/>
      <c r="JK143" s="42"/>
      <c r="JL143" s="42"/>
      <c r="JM143" s="42"/>
      <c r="JN143" s="42"/>
      <c r="JO143" s="42"/>
      <c r="JP143" s="42"/>
      <c r="JQ143" s="42"/>
      <c r="JR143" s="42"/>
      <c r="JS143" s="42"/>
      <c r="JT143" s="42"/>
      <c r="JU143" s="42"/>
      <c r="JV143" s="42"/>
      <c r="JW143" s="42"/>
      <c r="JX143" s="42"/>
      <c r="JY143" s="42"/>
      <c r="JZ143" s="42"/>
      <c r="KA143" s="42"/>
      <c r="KB143" s="42"/>
      <c r="KC143" s="42"/>
      <c r="KD143" s="42"/>
      <c r="KE143" s="42"/>
      <c r="KF143" s="42"/>
      <c r="KG143" s="42"/>
      <c r="KH143" s="42"/>
      <c r="KI143" s="42"/>
      <c r="KJ143" s="42"/>
      <c r="KK143" s="42"/>
      <c r="KL143" s="42"/>
      <c r="KM143" s="42"/>
      <c r="KN143" s="42"/>
      <c r="KO143" s="42"/>
      <c r="KP143" s="42"/>
      <c r="KQ143" s="42"/>
      <c r="KR143" s="42"/>
      <c r="KS143" s="42"/>
      <c r="KT143" s="42"/>
      <c r="KU143" s="42"/>
      <c r="KV143" s="42"/>
      <c r="KW143" s="42"/>
      <c r="KX143" s="42"/>
      <c r="KY143" s="42"/>
      <c r="KZ143" s="42"/>
      <c r="LA143" s="42"/>
      <c r="LB143" s="42"/>
      <c r="LC143" s="42"/>
      <c r="LD143" s="42"/>
      <c r="LE143" s="42"/>
      <c r="LF143" s="42"/>
      <c r="LG143" s="42"/>
      <c r="LH143" s="42"/>
      <c r="LI143" s="42"/>
      <c r="LJ143" s="42"/>
      <c r="LK143" s="42"/>
      <c r="LL143" s="42"/>
      <c r="LM143" s="42"/>
      <c r="LN143" s="42"/>
      <c r="LO143" s="42"/>
      <c r="LP143" s="42"/>
      <c r="LQ143" s="42"/>
      <c r="LR143" s="42"/>
      <c r="LS143" s="42"/>
      <c r="LT143" s="42"/>
      <c r="LU143" s="42"/>
      <c r="LV143" s="42"/>
      <c r="LW143" s="42"/>
      <c r="LX143" s="42"/>
      <c r="LY143" s="42"/>
      <c r="LZ143" s="42"/>
      <c r="MA143" s="42"/>
      <c r="MB143" s="42"/>
      <c r="MC143" s="42"/>
      <c r="MD143" s="42"/>
      <c r="ME143" s="42"/>
      <c r="MF143" s="42"/>
      <c r="MG143" s="42"/>
      <c r="MH143" s="42"/>
      <c r="MI143" s="42"/>
      <c r="MJ143" s="42"/>
      <c r="MK143" s="42"/>
      <c r="ML143" s="42"/>
      <c r="MM143" s="42"/>
      <c r="MN143" s="42"/>
      <c r="MO143" s="42"/>
      <c r="MP143" s="42"/>
      <c r="MQ143" s="42"/>
      <c r="MR143" s="42"/>
      <c r="MS143" s="42"/>
      <c r="MT143" s="42"/>
      <c r="MU143" s="42"/>
      <c r="MV143" s="42"/>
      <c r="MW143" s="42"/>
      <c r="MX143" s="42"/>
      <c r="MY143" s="42"/>
      <c r="MZ143" s="42"/>
      <c r="NA143" s="42"/>
      <c r="NB143" s="42"/>
      <c r="NC143" s="42"/>
      <c r="ND143" s="42"/>
      <c r="NE143" s="42"/>
      <c r="NF143" s="42"/>
      <c r="NG143" s="42"/>
      <c r="NH143" s="42"/>
      <c r="NI143" s="42"/>
      <c r="NJ143" s="42"/>
      <c r="NK143" s="42"/>
      <c r="NL143" s="42"/>
      <c r="NM143" s="42"/>
      <c r="NN143" s="42"/>
      <c r="NO143" s="42"/>
      <c r="NP143" s="42"/>
      <c r="NQ143" s="42"/>
      <c r="NR143" s="42"/>
      <c r="NS143" s="42"/>
    </row>
    <row r="144" spans="1:383" s="30" customFormat="1" ht="99" customHeight="1" x14ac:dyDescent="0.25">
      <c r="A144" s="40"/>
      <c r="B144" s="40"/>
      <c r="C144" s="40">
        <v>1</v>
      </c>
      <c r="D144" s="40"/>
      <c r="E144" s="40"/>
      <c r="F144" s="20"/>
      <c r="G144" s="20"/>
      <c r="H144" s="20"/>
      <c r="I144" s="20">
        <v>1</v>
      </c>
      <c r="J144" s="20"/>
      <c r="K144" s="20"/>
      <c r="L144" s="20"/>
      <c r="M144" s="22" t="s">
        <v>1237</v>
      </c>
      <c r="N144" s="23" t="s">
        <v>64</v>
      </c>
      <c r="O144" s="2" t="s">
        <v>1307</v>
      </c>
      <c r="P144" s="24" t="s">
        <v>1308</v>
      </c>
      <c r="Q144" s="21" t="s">
        <v>1236</v>
      </c>
      <c r="R144" s="22" t="s">
        <v>435</v>
      </c>
      <c r="S144" s="25" t="s">
        <v>1238</v>
      </c>
      <c r="T144" s="41">
        <v>44735</v>
      </c>
      <c r="U144" s="41">
        <v>44740</v>
      </c>
      <c r="V144" s="41">
        <v>44895</v>
      </c>
      <c r="W144" s="26">
        <v>120000000</v>
      </c>
      <c r="X144" s="11">
        <v>0</v>
      </c>
      <c r="Y144" s="14">
        <f t="shared" si="8"/>
        <v>120000000</v>
      </c>
      <c r="Z144" s="11">
        <v>0</v>
      </c>
      <c r="AA144" s="14">
        <f t="shared" si="6"/>
        <v>120000000</v>
      </c>
      <c r="AB144" s="12">
        <v>0</v>
      </c>
      <c r="AC144" s="14">
        <f t="shared" si="7"/>
        <v>120000000</v>
      </c>
      <c r="AD144" s="28" t="s">
        <v>297</v>
      </c>
      <c r="AE144" s="27" t="s">
        <v>491</v>
      </c>
      <c r="AF144" s="29">
        <v>860001130</v>
      </c>
      <c r="AG144" s="29">
        <v>4</v>
      </c>
      <c r="AH144" s="27" t="s">
        <v>309</v>
      </c>
      <c r="AI144" s="29" t="s">
        <v>1239</v>
      </c>
      <c r="AJ144" s="37" t="s">
        <v>44</v>
      </c>
      <c r="AK144" s="47" t="s">
        <v>11</v>
      </c>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c r="IL144" s="42"/>
      <c r="IM144" s="42"/>
      <c r="IN144" s="42"/>
      <c r="IO144" s="42"/>
      <c r="IP144" s="42"/>
      <c r="IQ144" s="42"/>
      <c r="IR144" s="42"/>
      <c r="IS144" s="42"/>
      <c r="IT144" s="42"/>
      <c r="IU144" s="42"/>
      <c r="IV144" s="42"/>
      <c r="IW144" s="42"/>
      <c r="IX144" s="42"/>
      <c r="IY144" s="42"/>
      <c r="IZ144" s="42"/>
      <c r="JA144" s="42"/>
      <c r="JB144" s="42"/>
      <c r="JC144" s="42"/>
      <c r="JD144" s="42"/>
      <c r="JE144" s="42"/>
      <c r="JF144" s="42"/>
      <c r="JG144" s="42"/>
      <c r="JH144" s="42"/>
      <c r="JI144" s="42"/>
      <c r="JJ144" s="42"/>
      <c r="JK144" s="42"/>
      <c r="JL144" s="42"/>
      <c r="JM144" s="42"/>
      <c r="JN144" s="42"/>
      <c r="JO144" s="42"/>
      <c r="JP144" s="42"/>
      <c r="JQ144" s="42"/>
      <c r="JR144" s="42"/>
      <c r="JS144" s="42"/>
      <c r="JT144" s="42"/>
      <c r="JU144" s="42"/>
      <c r="JV144" s="42"/>
      <c r="JW144" s="42"/>
      <c r="JX144" s="42"/>
      <c r="JY144" s="42"/>
      <c r="JZ144" s="42"/>
      <c r="KA144" s="42"/>
      <c r="KB144" s="42"/>
      <c r="KC144" s="42"/>
      <c r="KD144" s="42"/>
      <c r="KE144" s="42"/>
      <c r="KF144" s="42"/>
      <c r="KG144" s="42"/>
      <c r="KH144" s="42"/>
      <c r="KI144" s="42"/>
      <c r="KJ144" s="42"/>
      <c r="KK144" s="42"/>
      <c r="KL144" s="42"/>
      <c r="KM144" s="42"/>
      <c r="KN144" s="42"/>
      <c r="KO144" s="42"/>
      <c r="KP144" s="42"/>
      <c r="KQ144" s="42"/>
      <c r="KR144" s="42"/>
      <c r="KS144" s="42"/>
      <c r="KT144" s="42"/>
      <c r="KU144" s="42"/>
      <c r="KV144" s="42"/>
      <c r="KW144" s="42"/>
      <c r="KX144" s="42"/>
      <c r="KY144" s="42"/>
      <c r="KZ144" s="42"/>
      <c r="LA144" s="42"/>
      <c r="LB144" s="42"/>
      <c r="LC144" s="42"/>
      <c r="LD144" s="42"/>
      <c r="LE144" s="42"/>
      <c r="LF144" s="42"/>
      <c r="LG144" s="42"/>
      <c r="LH144" s="42"/>
      <c r="LI144" s="42"/>
      <c r="LJ144" s="42"/>
      <c r="LK144" s="42"/>
      <c r="LL144" s="42"/>
      <c r="LM144" s="42"/>
      <c r="LN144" s="42"/>
      <c r="LO144" s="42"/>
      <c r="LP144" s="42"/>
      <c r="LQ144" s="42"/>
      <c r="LR144" s="42"/>
      <c r="LS144" s="42"/>
      <c r="LT144" s="42"/>
      <c r="LU144" s="42"/>
      <c r="LV144" s="42"/>
      <c r="LW144" s="42"/>
      <c r="LX144" s="42"/>
      <c r="LY144" s="42"/>
      <c r="LZ144" s="42"/>
      <c r="MA144" s="42"/>
      <c r="MB144" s="42"/>
      <c r="MC144" s="42"/>
      <c r="MD144" s="42"/>
      <c r="ME144" s="42"/>
      <c r="MF144" s="42"/>
      <c r="MG144" s="42"/>
      <c r="MH144" s="42"/>
      <c r="MI144" s="42"/>
      <c r="MJ144" s="42"/>
      <c r="MK144" s="42"/>
      <c r="ML144" s="42"/>
      <c r="MM144" s="42"/>
      <c r="MN144" s="42"/>
      <c r="MO144" s="42"/>
      <c r="MP144" s="42"/>
      <c r="MQ144" s="42"/>
      <c r="MR144" s="42"/>
      <c r="MS144" s="42"/>
      <c r="MT144" s="42"/>
      <c r="MU144" s="42"/>
      <c r="MV144" s="42"/>
      <c r="MW144" s="42"/>
      <c r="MX144" s="42"/>
      <c r="MY144" s="42"/>
      <c r="MZ144" s="42"/>
      <c r="NA144" s="42"/>
      <c r="NB144" s="42"/>
      <c r="NC144" s="42"/>
      <c r="ND144" s="42"/>
      <c r="NE144" s="42"/>
      <c r="NF144" s="42"/>
      <c r="NG144" s="42"/>
      <c r="NH144" s="42"/>
      <c r="NI144" s="42"/>
      <c r="NJ144" s="42"/>
      <c r="NK144" s="42"/>
      <c r="NL144" s="42"/>
      <c r="NM144" s="42"/>
      <c r="NN144" s="42"/>
      <c r="NO144" s="42"/>
      <c r="NP144" s="42"/>
      <c r="NQ144" s="42"/>
      <c r="NR144" s="42"/>
      <c r="NS144" s="42"/>
    </row>
    <row r="145" spans="1:383" s="30" customFormat="1" ht="99" customHeight="1" x14ac:dyDescent="0.25">
      <c r="A145" s="40">
        <v>1</v>
      </c>
      <c r="B145" s="40"/>
      <c r="C145" s="40"/>
      <c r="D145" s="40"/>
      <c r="E145" s="40"/>
      <c r="F145" s="20"/>
      <c r="G145" s="20"/>
      <c r="H145" s="20"/>
      <c r="I145" s="20">
        <v>1</v>
      </c>
      <c r="J145" s="20"/>
      <c r="K145" s="20"/>
      <c r="L145" s="20"/>
      <c r="M145" s="22" t="s">
        <v>778</v>
      </c>
      <c r="N145" s="23" t="s">
        <v>143</v>
      </c>
      <c r="O145" s="2" t="s">
        <v>1309</v>
      </c>
      <c r="P145" s="24" t="s">
        <v>1310</v>
      </c>
      <c r="Q145" s="21" t="s">
        <v>1240</v>
      </c>
      <c r="R145" s="22" t="s">
        <v>1241</v>
      </c>
      <c r="S145" s="25" t="s">
        <v>1242</v>
      </c>
      <c r="T145" s="41">
        <v>44735</v>
      </c>
      <c r="U145" s="41">
        <v>44742</v>
      </c>
      <c r="V145" s="41">
        <v>44910</v>
      </c>
      <c r="W145" s="26">
        <v>156000000</v>
      </c>
      <c r="X145" s="11">
        <v>0</v>
      </c>
      <c r="Y145" s="14">
        <f t="shared" si="8"/>
        <v>156000000</v>
      </c>
      <c r="Z145" s="11">
        <v>0</v>
      </c>
      <c r="AA145" s="14">
        <f t="shared" si="6"/>
        <v>156000000</v>
      </c>
      <c r="AB145" s="12">
        <v>0</v>
      </c>
      <c r="AC145" s="14">
        <f t="shared" si="7"/>
        <v>156000000</v>
      </c>
      <c r="AD145" s="28" t="s">
        <v>21</v>
      </c>
      <c r="AE145" s="27" t="s">
        <v>195</v>
      </c>
      <c r="AF145" s="29">
        <v>830039229</v>
      </c>
      <c r="AG145" s="29">
        <v>1</v>
      </c>
      <c r="AH145" s="27" t="s">
        <v>1243</v>
      </c>
      <c r="AI145" s="29">
        <v>3183592682</v>
      </c>
      <c r="AJ145" s="37" t="s">
        <v>1244</v>
      </c>
      <c r="AK145" s="47" t="s">
        <v>11</v>
      </c>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c r="IL145" s="42"/>
      <c r="IM145" s="42"/>
      <c r="IN145" s="42"/>
      <c r="IO145" s="42"/>
      <c r="IP145" s="42"/>
      <c r="IQ145" s="42"/>
      <c r="IR145" s="42"/>
      <c r="IS145" s="42"/>
      <c r="IT145" s="42"/>
      <c r="IU145" s="42"/>
      <c r="IV145" s="42"/>
      <c r="IW145" s="42"/>
      <c r="IX145" s="42"/>
      <c r="IY145" s="42"/>
      <c r="IZ145" s="42"/>
      <c r="JA145" s="42"/>
      <c r="JB145" s="42"/>
      <c r="JC145" s="42"/>
      <c r="JD145" s="42"/>
      <c r="JE145" s="42"/>
      <c r="JF145" s="42"/>
      <c r="JG145" s="42"/>
      <c r="JH145" s="42"/>
      <c r="JI145" s="42"/>
      <c r="JJ145" s="42"/>
      <c r="JK145" s="42"/>
      <c r="JL145" s="42"/>
      <c r="JM145" s="42"/>
      <c r="JN145" s="42"/>
      <c r="JO145" s="42"/>
      <c r="JP145" s="42"/>
      <c r="JQ145" s="42"/>
      <c r="JR145" s="42"/>
      <c r="JS145" s="42"/>
      <c r="JT145" s="42"/>
      <c r="JU145" s="42"/>
      <c r="JV145" s="42"/>
      <c r="JW145" s="42"/>
      <c r="JX145" s="42"/>
      <c r="JY145" s="42"/>
      <c r="JZ145" s="42"/>
      <c r="KA145" s="42"/>
      <c r="KB145" s="42"/>
      <c r="KC145" s="42"/>
      <c r="KD145" s="42"/>
      <c r="KE145" s="42"/>
      <c r="KF145" s="42"/>
      <c r="KG145" s="42"/>
      <c r="KH145" s="42"/>
      <c r="KI145" s="42"/>
      <c r="KJ145" s="42"/>
      <c r="KK145" s="42"/>
      <c r="KL145" s="42"/>
      <c r="KM145" s="42"/>
      <c r="KN145" s="42"/>
      <c r="KO145" s="42"/>
      <c r="KP145" s="42"/>
      <c r="KQ145" s="42"/>
      <c r="KR145" s="42"/>
      <c r="KS145" s="42"/>
      <c r="KT145" s="42"/>
      <c r="KU145" s="42"/>
      <c r="KV145" s="42"/>
      <c r="KW145" s="42"/>
      <c r="KX145" s="42"/>
      <c r="KY145" s="42"/>
      <c r="KZ145" s="42"/>
      <c r="LA145" s="42"/>
      <c r="LB145" s="42"/>
      <c r="LC145" s="42"/>
      <c r="LD145" s="42"/>
      <c r="LE145" s="42"/>
      <c r="LF145" s="42"/>
      <c r="LG145" s="42"/>
      <c r="LH145" s="42"/>
      <c r="LI145" s="42"/>
      <c r="LJ145" s="42"/>
      <c r="LK145" s="42"/>
      <c r="LL145" s="42"/>
      <c r="LM145" s="42"/>
      <c r="LN145" s="42"/>
      <c r="LO145" s="42"/>
      <c r="LP145" s="42"/>
      <c r="LQ145" s="42"/>
      <c r="LR145" s="42"/>
      <c r="LS145" s="42"/>
      <c r="LT145" s="42"/>
      <c r="LU145" s="42"/>
      <c r="LV145" s="42"/>
      <c r="LW145" s="42"/>
      <c r="LX145" s="42"/>
      <c r="LY145" s="42"/>
      <c r="LZ145" s="42"/>
      <c r="MA145" s="42"/>
      <c r="MB145" s="42"/>
      <c r="MC145" s="42"/>
      <c r="MD145" s="42"/>
      <c r="ME145" s="42"/>
      <c r="MF145" s="42"/>
      <c r="MG145" s="42"/>
      <c r="MH145" s="42"/>
      <c r="MI145" s="42"/>
      <c r="MJ145" s="42"/>
      <c r="MK145" s="42"/>
      <c r="ML145" s="42"/>
      <c r="MM145" s="42"/>
      <c r="MN145" s="42"/>
      <c r="MO145" s="42"/>
      <c r="MP145" s="42"/>
      <c r="MQ145" s="42"/>
      <c r="MR145" s="42"/>
      <c r="MS145" s="42"/>
      <c r="MT145" s="42"/>
      <c r="MU145" s="42"/>
      <c r="MV145" s="42"/>
      <c r="MW145" s="42"/>
      <c r="MX145" s="42"/>
      <c r="MY145" s="42"/>
      <c r="MZ145" s="42"/>
      <c r="NA145" s="42"/>
      <c r="NB145" s="42"/>
      <c r="NC145" s="42"/>
      <c r="ND145" s="42"/>
      <c r="NE145" s="42"/>
      <c r="NF145" s="42"/>
      <c r="NG145" s="42"/>
      <c r="NH145" s="42"/>
      <c r="NI145" s="42"/>
      <c r="NJ145" s="42"/>
      <c r="NK145" s="42"/>
      <c r="NL145" s="42"/>
      <c r="NM145" s="42"/>
      <c r="NN145" s="42"/>
      <c r="NO145" s="42"/>
      <c r="NP145" s="42"/>
      <c r="NQ145" s="42"/>
      <c r="NR145" s="42"/>
      <c r="NS145" s="42"/>
    </row>
    <row r="146" spans="1:383" s="30" customFormat="1" ht="99" customHeight="1" x14ac:dyDescent="0.25">
      <c r="A146" s="40"/>
      <c r="B146" s="40"/>
      <c r="C146" s="40">
        <v>1</v>
      </c>
      <c r="D146" s="40"/>
      <c r="E146" s="40"/>
      <c r="F146" s="20"/>
      <c r="G146" s="20"/>
      <c r="H146" s="20"/>
      <c r="I146" s="20">
        <v>1</v>
      </c>
      <c r="J146" s="20"/>
      <c r="K146" s="20"/>
      <c r="L146" s="20"/>
      <c r="M146" s="22" t="s">
        <v>857</v>
      </c>
      <c r="N146" s="23" t="s">
        <v>64</v>
      </c>
      <c r="O146" s="2" t="s">
        <v>1311</v>
      </c>
      <c r="P146" s="24" t="s">
        <v>1312</v>
      </c>
      <c r="Q146" s="21" t="s">
        <v>1257</v>
      </c>
      <c r="R146" s="22" t="s">
        <v>117</v>
      </c>
      <c r="S146" s="25" t="s">
        <v>1258</v>
      </c>
      <c r="T146" s="41">
        <v>44740</v>
      </c>
      <c r="U146" s="41">
        <v>44749</v>
      </c>
      <c r="V146" s="41">
        <v>44910</v>
      </c>
      <c r="W146" s="26">
        <v>101000000</v>
      </c>
      <c r="X146" s="11">
        <v>0</v>
      </c>
      <c r="Y146" s="14">
        <f t="shared" si="8"/>
        <v>101000000</v>
      </c>
      <c r="Z146" s="11">
        <v>0</v>
      </c>
      <c r="AA146" s="14">
        <f t="shared" si="6"/>
        <v>101000000</v>
      </c>
      <c r="AB146" s="12">
        <v>0</v>
      </c>
      <c r="AC146" s="14">
        <f t="shared" si="7"/>
        <v>101000000</v>
      </c>
      <c r="AD146" s="28" t="s">
        <v>1259</v>
      </c>
      <c r="AE146" s="27" t="s">
        <v>441</v>
      </c>
      <c r="AF146" s="29">
        <v>860001911</v>
      </c>
      <c r="AG146" s="29">
        <v>1</v>
      </c>
      <c r="AH146" s="27" t="s">
        <v>236</v>
      </c>
      <c r="AI146" s="29">
        <v>3904552</v>
      </c>
      <c r="AJ146" s="37" t="s">
        <v>80</v>
      </c>
      <c r="AK146" s="47" t="s">
        <v>11</v>
      </c>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c r="IL146" s="42"/>
      <c r="IM146" s="42"/>
      <c r="IN146" s="42"/>
      <c r="IO146" s="42"/>
      <c r="IP146" s="42"/>
      <c r="IQ146" s="42"/>
      <c r="IR146" s="42"/>
      <c r="IS146" s="42"/>
      <c r="IT146" s="42"/>
      <c r="IU146" s="42"/>
      <c r="IV146" s="42"/>
      <c r="IW146" s="42"/>
      <c r="IX146" s="42"/>
      <c r="IY146" s="42"/>
      <c r="IZ146" s="42"/>
      <c r="JA146" s="42"/>
      <c r="JB146" s="42"/>
      <c r="JC146" s="42"/>
      <c r="JD146" s="42"/>
      <c r="JE146" s="42"/>
      <c r="JF146" s="42"/>
      <c r="JG146" s="42"/>
      <c r="JH146" s="42"/>
      <c r="JI146" s="42"/>
      <c r="JJ146" s="42"/>
      <c r="JK146" s="42"/>
      <c r="JL146" s="42"/>
      <c r="JM146" s="42"/>
      <c r="JN146" s="42"/>
      <c r="JO146" s="42"/>
      <c r="JP146" s="42"/>
      <c r="JQ146" s="42"/>
      <c r="JR146" s="42"/>
      <c r="JS146" s="42"/>
      <c r="JT146" s="42"/>
      <c r="JU146" s="42"/>
      <c r="JV146" s="42"/>
      <c r="JW146" s="42"/>
      <c r="JX146" s="42"/>
      <c r="JY146" s="42"/>
      <c r="JZ146" s="42"/>
      <c r="KA146" s="42"/>
      <c r="KB146" s="42"/>
      <c r="KC146" s="42"/>
      <c r="KD146" s="42"/>
      <c r="KE146" s="42"/>
      <c r="KF146" s="42"/>
      <c r="KG146" s="42"/>
      <c r="KH146" s="42"/>
      <c r="KI146" s="42"/>
      <c r="KJ146" s="42"/>
      <c r="KK146" s="42"/>
      <c r="KL146" s="42"/>
      <c r="KM146" s="42"/>
      <c r="KN146" s="42"/>
      <c r="KO146" s="42"/>
      <c r="KP146" s="42"/>
      <c r="KQ146" s="42"/>
      <c r="KR146" s="42"/>
      <c r="KS146" s="42"/>
      <c r="KT146" s="42"/>
      <c r="KU146" s="42"/>
      <c r="KV146" s="42"/>
      <c r="KW146" s="42"/>
      <c r="KX146" s="42"/>
      <c r="KY146" s="42"/>
      <c r="KZ146" s="42"/>
      <c r="LA146" s="42"/>
      <c r="LB146" s="42"/>
      <c r="LC146" s="42"/>
      <c r="LD146" s="42"/>
      <c r="LE146" s="42"/>
      <c r="LF146" s="42"/>
      <c r="LG146" s="42"/>
      <c r="LH146" s="42"/>
      <c r="LI146" s="42"/>
      <c r="LJ146" s="42"/>
      <c r="LK146" s="42"/>
      <c r="LL146" s="42"/>
      <c r="LM146" s="42"/>
      <c r="LN146" s="42"/>
      <c r="LO146" s="42"/>
      <c r="LP146" s="42"/>
      <c r="LQ146" s="42"/>
      <c r="LR146" s="42"/>
      <c r="LS146" s="42"/>
      <c r="LT146" s="42"/>
      <c r="LU146" s="42"/>
      <c r="LV146" s="42"/>
      <c r="LW146" s="42"/>
      <c r="LX146" s="42"/>
      <c r="LY146" s="42"/>
      <c r="LZ146" s="42"/>
      <c r="MA146" s="42"/>
      <c r="MB146" s="42"/>
      <c r="MC146" s="42"/>
      <c r="MD146" s="42"/>
      <c r="ME146" s="42"/>
      <c r="MF146" s="42"/>
      <c r="MG146" s="42"/>
      <c r="MH146" s="42"/>
      <c r="MI146" s="42"/>
      <c r="MJ146" s="42"/>
      <c r="MK146" s="42"/>
      <c r="ML146" s="42"/>
      <c r="MM146" s="42"/>
      <c r="MN146" s="42"/>
      <c r="MO146" s="42"/>
      <c r="MP146" s="42"/>
      <c r="MQ146" s="42"/>
      <c r="MR146" s="42"/>
      <c r="MS146" s="42"/>
      <c r="MT146" s="42"/>
      <c r="MU146" s="42"/>
      <c r="MV146" s="42"/>
      <c r="MW146" s="42"/>
      <c r="MX146" s="42"/>
      <c r="MY146" s="42"/>
      <c r="MZ146" s="42"/>
      <c r="NA146" s="42"/>
      <c r="NB146" s="42"/>
      <c r="NC146" s="42"/>
      <c r="ND146" s="42"/>
      <c r="NE146" s="42"/>
      <c r="NF146" s="42"/>
      <c r="NG146" s="42"/>
      <c r="NH146" s="42"/>
      <c r="NI146" s="42"/>
      <c r="NJ146" s="42"/>
      <c r="NK146" s="42"/>
      <c r="NL146" s="42"/>
      <c r="NM146" s="42"/>
      <c r="NN146" s="42"/>
      <c r="NO146" s="42"/>
      <c r="NP146" s="42"/>
      <c r="NQ146" s="42"/>
      <c r="NR146" s="42"/>
      <c r="NS146" s="42"/>
    </row>
    <row r="147" spans="1:383" s="30" customFormat="1" ht="99" customHeight="1" x14ac:dyDescent="0.25">
      <c r="A147" s="40"/>
      <c r="B147" s="40"/>
      <c r="C147" s="40">
        <v>1</v>
      </c>
      <c r="D147" s="40"/>
      <c r="E147" s="40"/>
      <c r="F147" s="20"/>
      <c r="G147" s="20"/>
      <c r="H147" s="20"/>
      <c r="I147" s="20"/>
      <c r="J147" s="20"/>
      <c r="K147" s="20">
        <v>1</v>
      </c>
      <c r="L147" s="20"/>
      <c r="M147" s="22" t="s">
        <v>740</v>
      </c>
      <c r="N147" s="23" t="s">
        <v>1429</v>
      </c>
      <c r="O147" s="2" t="s">
        <v>1497</v>
      </c>
      <c r="P147" s="24" t="s">
        <v>1498</v>
      </c>
      <c r="Q147" s="4" t="s">
        <v>1428</v>
      </c>
      <c r="R147" s="22" t="s">
        <v>1431</v>
      </c>
      <c r="S147" s="25" t="s">
        <v>1430</v>
      </c>
      <c r="T147" s="41">
        <v>44742</v>
      </c>
      <c r="U147" s="41">
        <v>44774</v>
      </c>
      <c r="V147" s="41">
        <v>44835</v>
      </c>
      <c r="W147" s="26">
        <v>490265420</v>
      </c>
      <c r="X147" s="11">
        <v>0</v>
      </c>
      <c r="Y147" s="14">
        <f t="shared" si="8"/>
        <v>490265420</v>
      </c>
      <c r="Z147" s="11">
        <v>0</v>
      </c>
      <c r="AA147" s="14">
        <f t="shared" si="6"/>
        <v>490265420</v>
      </c>
      <c r="AB147" s="12">
        <v>0</v>
      </c>
      <c r="AC147" s="14">
        <f t="shared" si="7"/>
        <v>490265420</v>
      </c>
      <c r="AD147" s="28" t="s">
        <v>492</v>
      </c>
      <c r="AE147" s="27"/>
      <c r="AF147" s="29">
        <v>901608531</v>
      </c>
      <c r="AG147" s="29">
        <v>9</v>
      </c>
      <c r="AH147" s="27" t="s">
        <v>1432</v>
      </c>
      <c r="AI147" s="29">
        <v>7613985</v>
      </c>
      <c r="AJ147" s="37" t="s">
        <v>1433</v>
      </c>
      <c r="AK147" s="47" t="s">
        <v>11</v>
      </c>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c r="IL147" s="42"/>
      <c r="IM147" s="42"/>
      <c r="IN147" s="42"/>
      <c r="IO147" s="42"/>
      <c r="IP147" s="42"/>
      <c r="IQ147" s="42"/>
      <c r="IR147" s="42"/>
      <c r="IS147" s="42"/>
      <c r="IT147" s="42"/>
      <c r="IU147" s="42"/>
      <c r="IV147" s="42"/>
      <c r="IW147" s="42"/>
      <c r="IX147" s="42"/>
      <c r="IY147" s="42"/>
      <c r="IZ147" s="42"/>
      <c r="JA147" s="42"/>
      <c r="JB147" s="42"/>
      <c r="JC147" s="42"/>
      <c r="JD147" s="42"/>
      <c r="JE147" s="42"/>
      <c r="JF147" s="42"/>
      <c r="JG147" s="42"/>
      <c r="JH147" s="42"/>
      <c r="JI147" s="42"/>
      <c r="JJ147" s="42"/>
      <c r="JK147" s="42"/>
      <c r="JL147" s="42"/>
      <c r="JM147" s="42"/>
      <c r="JN147" s="42"/>
      <c r="JO147" s="42"/>
      <c r="JP147" s="42"/>
      <c r="JQ147" s="42"/>
      <c r="JR147" s="42"/>
      <c r="JS147" s="42"/>
      <c r="JT147" s="42"/>
      <c r="JU147" s="42"/>
      <c r="JV147" s="42"/>
      <c r="JW147" s="42"/>
      <c r="JX147" s="42"/>
      <c r="JY147" s="42"/>
      <c r="JZ147" s="42"/>
      <c r="KA147" s="42"/>
      <c r="KB147" s="42"/>
      <c r="KC147" s="42"/>
      <c r="KD147" s="42"/>
      <c r="KE147" s="42"/>
      <c r="KF147" s="42"/>
      <c r="KG147" s="42"/>
      <c r="KH147" s="42"/>
      <c r="KI147" s="42"/>
      <c r="KJ147" s="42"/>
      <c r="KK147" s="42"/>
      <c r="KL147" s="42"/>
      <c r="KM147" s="42"/>
      <c r="KN147" s="42"/>
      <c r="KO147" s="42"/>
      <c r="KP147" s="42"/>
      <c r="KQ147" s="42"/>
      <c r="KR147" s="42"/>
      <c r="KS147" s="42"/>
      <c r="KT147" s="42"/>
      <c r="KU147" s="42"/>
      <c r="KV147" s="42"/>
      <c r="KW147" s="42"/>
      <c r="KX147" s="42"/>
      <c r="KY147" s="42"/>
      <c r="KZ147" s="42"/>
      <c r="LA147" s="42"/>
      <c r="LB147" s="42"/>
      <c r="LC147" s="42"/>
      <c r="LD147" s="42"/>
      <c r="LE147" s="42"/>
      <c r="LF147" s="42"/>
      <c r="LG147" s="42"/>
      <c r="LH147" s="42"/>
      <c r="LI147" s="42"/>
      <c r="LJ147" s="42"/>
      <c r="LK147" s="42"/>
      <c r="LL147" s="42"/>
      <c r="LM147" s="42"/>
      <c r="LN147" s="42"/>
      <c r="LO147" s="42"/>
      <c r="LP147" s="42"/>
      <c r="LQ147" s="42"/>
      <c r="LR147" s="42"/>
      <c r="LS147" s="42"/>
      <c r="LT147" s="42"/>
      <c r="LU147" s="42"/>
      <c r="LV147" s="42"/>
      <c r="LW147" s="42"/>
      <c r="LX147" s="42"/>
      <c r="LY147" s="42"/>
      <c r="LZ147" s="42"/>
      <c r="MA147" s="42"/>
      <c r="MB147" s="42"/>
      <c r="MC147" s="42"/>
      <c r="MD147" s="42"/>
      <c r="ME147" s="42"/>
      <c r="MF147" s="42"/>
      <c r="MG147" s="42"/>
      <c r="MH147" s="42"/>
      <c r="MI147" s="42"/>
      <c r="MJ147" s="42"/>
      <c r="MK147" s="42"/>
      <c r="ML147" s="42"/>
      <c r="MM147" s="42"/>
      <c r="MN147" s="42"/>
      <c r="MO147" s="42"/>
      <c r="MP147" s="42"/>
      <c r="MQ147" s="42"/>
      <c r="MR147" s="42"/>
      <c r="MS147" s="42"/>
      <c r="MT147" s="42"/>
      <c r="MU147" s="42"/>
      <c r="MV147" s="42"/>
      <c r="MW147" s="42"/>
      <c r="MX147" s="42"/>
      <c r="MY147" s="42"/>
      <c r="MZ147" s="42"/>
      <c r="NA147" s="42"/>
      <c r="NB147" s="42"/>
      <c r="NC147" s="42"/>
      <c r="ND147" s="42"/>
      <c r="NE147" s="42"/>
      <c r="NF147" s="42"/>
      <c r="NG147" s="42"/>
      <c r="NH147" s="42"/>
      <c r="NI147" s="42"/>
      <c r="NJ147" s="42"/>
      <c r="NK147" s="42"/>
      <c r="NL147" s="42"/>
      <c r="NM147" s="42"/>
      <c r="NN147" s="42"/>
      <c r="NO147" s="42"/>
      <c r="NP147" s="42"/>
      <c r="NQ147" s="42"/>
      <c r="NR147" s="42"/>
      <c r="NS147" s="42"/>
    </row>
    <row r="148" spans="1:383" s="30" customFormat="1" ht="99" customHeight="1" x14ac:dyDescent="0.25">
      <c r="A148" s="40"/>
      <c r="B148" s="40"/>
      <c r="C148" s="40">
        <v>1</v>
      </c>
      <c r="D148" s="40"/>
      <c r="E148" s="40"/>
      <c r="F148" s="20"/>
      <c r="G148" s="20"/>
      <c r="H148" s="20">
        <v>1</v>
      </c>
      <c r="I148" s="20"/>
      <c r="J148" s="20"/>
      <c r="K148" s="20"/>
      <c r="L148" s="20"/>
      <c r="M148" s="22" t="s">
        <v>1277</v>
      </c>
      <c r="N148" s="23" t="s">
        <v>143</v>
      </c>
      <c r="O148" s="2" t="s">
        <v>1313</v>
      </c>
      <c r="P148" s="24" t="s">
        <v>1314</v>
      </c>
      <c r="Q148" s="4" t="s">
        <v>1276</v>
      </c>
      <c r="R148" s="22" t="s">
        <v>1279</v>
      </c>
      <c r="S148" s="25" t="s">
        <v>1278</v>
      </c>
      <c r="T148" s="41">
        <v>44742</v>
      </c>
      <c r="U148" s="41">
        <v>44753</v>
      </c>
      <c r="V148" s="41">
        <v>44910</v>
      </c>
      <c r="W148" s="26">
        <v>57399000</v>
      </c>
      <c r="X148" s="11">
        <v>0</v>
      </c>
      <c r="Y148" s="14">
        <f>W148+X148</f>
        <v>57399000</v>
      </c>
      <c r="Z148" s="11">
        <v>0</v>
      </c>
      <c r="AA148" s="14">
        <f t="shared" si="6"/>
        <v>57399000</v>
      </c>
      <c r="AB148" s="12">
        <v>0</v>
      </c>
      <c r="AC148" s="14">
        <f t="shared" si="7"/>
        <v>57399000</v>
      </c>
      <c r="AD148" s="28" t="s">
        <v>455</v>
      </c>
      <c r="AE148" s="27" t="s">
        <v>1280</v>
      </c>
      <c r="AF148" s="29">
        <v>900781282</v>
      </c>
      <c r="AG148" s="29">
        <v>5</v>
      </c>
      <c r="AH148" s="27" t="s">
        <v>1281</v>
      </c>
      <c r="AI148" s="29">
        <v>8426559</v>
      </c>
      <c r="AJ148" s="37" t="s">
        <v>1282</v>
      </c>
      <c r="AK148" s="47" t="s">
        <v>1283</v>
      </c>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c r="IL148" s="42"/>
      <c r="IM148" s="42"/>
      <c r="IN148" s="42"/>
      <c r="IO148" s="42"/>
      <c r="IP148" s="42"/>
      <c r="IQ148" s="42"/>
      <c r="IR148" s="42"/>
      <c r="IS148" s="42"/>
      <c r="IT148" s="42"/>
      <c r="IU148" s="42"/>
      <c r="IV148" s="42"/>
      <c r="IW148" s="42"/>
      <c r="IX148" s="42"/>
      <c r="IY148" s="42"/>
      <c r="IZ148" s="42"/>
      <c r="JA148" s="42"/>
      <c r="JB148" s="42"/>
      <c r="JC148" s="42"/>
      <c r="JD148" s="42"/>
      <c r="JE148" s="42"/>
      <c r="JF148" s="42"/>
      <c r="JG148" s="42"/>
      <c r="JH148" s="42"/>
      <c r="JI148" s="42"/>
      <c r="JJ148" s="42"/>
      <c r="JK148" s="42"/>
      <c r="JL148" s="42"/>
      <c r="JM148" s="42"/>
      <c r="JN148" s="42"/>
      <c r="JO148" s="42"/>
      <c r="JP148" s="42"/>
      <c r="JQ148" s="42"/>
      <c r="JR148" s="42"/>
      <c r="JS148" s="42"/>
      <c r="JT148" s="42"/>
      <c r="JU148" s="42"/>
      <c r="JV148" s="42"/>
      <c r="JW148" s="42"/>
      <c r="JX148" s="42"/>
      <c r="JY148" s="42"/>
      <c r="JZ148" s="42"/>
      <c r="KA148" s="42"/>
      <c r="KB148" s="42"/>
      <c r="KC148" s="42"/>
      <c r="KD148" s="42"/>
      <c r="KE148" s="42"/>
      <c r="KF148" s="42"/>
      <c r="KG148" s="42"/>
      <c r="KH148" s="42"/>
      <c r="KI148" s="42"/>
      <c r="KJ148" s="42"/>
      <c r="KK148" s="42"/>
      <c r="KL148" s="42"/>
      <c r="KM148" s="42"/>
      <c r="KN148" s="42"/>
      <c r="KO148" s="42"/>
      <c r="KP148" s="42"/>
      <c r="KQ148" s="42"/>
      <c r="KR148" s="42"/>
      <c r="KS148" s="42"/>
      <c r="KT148" s="42"/>
      <c r="KU148" s="42"/>
      <c r="KV148" s="42"/>
      <c r="KW148" s="42"/>
      <c r="KX148" s="42"/>
      <c r="KY148" s="42"/>
      <c r="KZ148" s="42"/>
      <c r="LA148" s="42"/>
      <c r="LB148" s="42"/>
      <c r="LC148" s="42"/>
      <c r="LD148" s="42"/>
      <c r="LE148" s="42"/>
      <c r="LF148" s="42"/>
      <c r="LG148" s="42"/>
      <c r="LH148" s="42"/>
      <c r="LI148" s="42"/>
      <c r="LJ148" s="42"/>
      <c r="LK148" s="42"/>
      <c r="LL148" s="42"/>
      <c r="LM148" s="42"/>
      <c r="LN148" s="42"/>
      <c r="LO148" s="42"/>
      <c r="LP148" s="42"/>
      <c r="LQ148" s="42"/>
      <c r="LR148" s="42"/>
      <c r="LS148" s="42"/>
      <c r="LT148" s="42"/>
      <c r="LU148" s="42"/>
      <c r="LV148" s="42"/>
      <c r="LW148" s="42"/>
      <c r="LX148" s="42"/>
      <c r="LY148" s="42"/>
      <c r="LZ148" s="42"/>
      <c r="MA148" s="42"/>
      <c r="MB148" s="42"/>
      <c r="MC148" s="42"/>
      <c r="MD148" s="42"/>
      <c r="ME148" s="42"/>
      <c r="MF148" s="42"/>
      <c r="MG148" s="42"/>
      <c r="MH148" s="42"/>
      <c r="MI148" s="42"/>
      <c r="MJ148" s="42"/>
      <c r="MK148" s="42"/>
      <c r="ML148" s="42"/>
      <c r="MM148" s="42"/>
      <c r="MN148" s="42"/>
      <c r="MO148" s="42"/>
      <c r="MP148" s="42"/>
      <c r="MQ148" s="42"/>
      <c r="MR148" s="42"/>
      <c r="MS148" s="42"/>
      <c r="MT148" s="42"/>
      <c r="MU148" s="42"/>
      <c r="MV148" s="42"/>
      <c r="MW148" s="42"/>
      <c r="MX148" s="42"/>
      <c r="MY148" s="42"/>
      <c r="MZ148" s="42"/>
      <c r="NA148" s="42"/>
      <c r="NB148" s="42"/>
      <c r="NC148" s="42"/>
      <c r="ND148" s="42"/>
      <c r="NE148" s="42"/>
      <c r="NF148" s="42"/>
      <c r="NG148" s="42"/>
      <c r="NH148" s="42"/>
      <c r="NI148" s="42"/>
      <c r="NJ148" s="42"/>
      <c r="NK148" s="42"/>
      <c r="NL148" s="42"/>
      <c r="NM148" s="42"/>
      <c r="NN148" s="42"/>
      <c r="NO148" s="42"/>
      <c r="NP148" s="42"/>
      <c r="NQ148" s="42"/>
      <c r="NR148" s="42"/>
      <c r="NS148" s="42"/>
    </row>
    <row r="149" spans="1:383" s="30" customFormat="1" ht="99" customHeight="1" x14ac:dyDescent="0.25">
      <c r="A149" s="40"/>
      <c r="B149" s="40"/>
      <c r="C149" s="40">
        <v>1</v>
      </c>
      <c r="D149" s="40"/>
      <c r="E149" s="40"/>
      <c r="F149" s="20"/>
      <c r="G149" s="20"/>
      <c r="H149" s="20">
        <v>1</v>
      </c>
      <c r="I149" s="20"/>
      <c r="J149" s="20"/>
      <c r="K149" s="20"/>
      <c r="L149" s="20"/>
      <c r="M149" s="22" t="s">
        <v>1285</v>
      </c>
      <c r="N149" s="23" t="s">
        <v>64</v>
      </c>
      <c r="O149" s="2" t="s">
        <v>1315</v>
      </c>
      <c r="P149" s="24" t="s">
        <v>1316</v>
      </c>
      <c r="Q149" s="4" t="s">
        <v>1284</v>
      </c>
      <c r="R149" s="22" t="s">
        <v>477</v>
      </c>
      <c r="S149" s="25" t="s">
        <v>1286</v>
      </c>
      <c r="T149" s="41">
        <v>44742</v>
      </c>
      <c r="U149" s="41">
        <v>44753</v>
      </c>
      <c r="V149" s="41">
        <v>44910</v>
      </c>
      <c r="W149" s="26">
        <v>10846514</v>
      </c>
      <c r="X149" s="11">
        <v>0</v>
      </c>
      <c r="Y149" s="14">
        <f>W149+X149</f>
        <v>10846514</v>
      </c>
      <c r="Z149" s="11">
        <v>0</v>
      </c>
      <c r="AA149" s="14">
        <f t="shared" si="6"/>
        <v>10846514</v>
      </c>
      <c r="AB149" s="12">
        <v>0</v>
      </c>
      <c r="AC149" s="14">
        <f t="shared" si="7"/>
        <v>10846514</v>
      </c>
      <c r="AD149" s="28" t="s">
        <v>1676</v>
      </c>
      <c r="AE149" s="27" t="s">
        <v>1287</v>
      </c>
      <c r="AF149" s="29">
        <v>900720186</v>
      </c>
      <c r="AG149" s="29">
        <v>5</v>
      </c>
      <c r="AH149" s="27" t="s">
        <v>1288</v>
      </c>
      <c r="AI149" s="29">
        <v>3505385450</v>
      </c>
      <c r="AJ149" s="37" t="s">
        <v>478</v>
      </c>
      <c r="AK149" s="47" t="s">
        <v>11</v>
      </c>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c r="IL149" s="42"/>
      <c r="IM149" s="42"/>
      <c r="IN149" s="42"/>
      <c r="IO149" s="42"/>
      <c r="IP149" s="42"/>
      <c r="IQ149" s="42"/>
      <c r="IR149" s="42"/>
      <c r="IS149" s="42"/>
      <c r="IT149" s="42"/>
      <c r="IU149" s="42"/>
      <c r="IV149" s="42"/>
      <c r="IW149" s="42"/>
      <c r="IX149" s="42"/>
      <c r="IY149" s="42"/>
      <c r="IZ149" s="42"/>
      <c r="JA149" s="42"/>
      <c r="JB149" s="42"/>
      <c r="JC149" s="42"/>
      <c r="JD149" s="42"/>
      <c r="JE149" s="42"/>
      <c r="JF149" s="42"/>
      <c r="JG149" s="42"/>
      <c r="JH149" s="42"/>
      <c r="JI149" s="42"/>
      <c r="JJ149" s="42"/>
      <c r="JK149" s="42"/>
      <c r="JL149" s="42"/>
      <c r="JM149" s="42"/>
      <c r="JN149" s="42"/>
      <c r="JO149" s="42"/>
      <c r="JP149" s="42"/>
      <c r="JQ149" s="42"/>
      <c r="JR149" s="42"/>
      <c r="JS149" s="42"/>
      <c r="JT149" s="42"/>
      <c r="JU149" s="42"/>
      <c r="JV149" s="42"/>
      <c r="JW149" s="42"/>
      <c r="JX149" s="42"/>
      <c r="JY149" s="42"/>
      <c r="JZ149" s="42"/>
      <c r="KA149" s="42"/>
      <c r="KB149" s="42"/>
      <c r="KC149" s="42"/>
      <c r="KD149" s="42"/>
      <c r="KE149" s="42"/>
      <c r="KF149" s="42"/>
      <c r="KG149" s="42"/>
      <c r="KH149" s="42"/>
      <c r="KI149" s="42"/>
      <c r="KJ149" s="42"/>
      <c r="KK149" s="42"/>
      <c r="KL149" s="42"/>
      <c r="KM149" s="42"/>
      <c r="KN149" s="42"/>
      <c r="KO149" s="42"/>
      <c r="KP149" s="42"/>
      <c r="KQ149" s="42"/>
      <c r="KR149" s="42"/>
      <c r="KS149" s="42"/>
      <c r="KT149" s="42"/>
      <c r="KU149" s="42"/>
      <c r="KV149" s="42"/>
      <c r="KW149" s="42"/>
      <c r="KX149" s="42"/>
      <c r="KY149" s="42"/>
      <c r="KZ149" s="42"/>
      <c r="LA149" s="42"/>
      <c r="LB149" s="42"/>
      <c r="LC149" s="42"/>
      <c r="LD149" s="42"/>
      <c r="LE149" s="42"/>
      <c r="LF149" s="42"/>
      <c r="LG149" s="42"/>
      <c r="LH149" s="42"/>
      <c r="LI149" s="42"/>
      <c r="LJ149" s="42"/>
      <c r="LK149" s="42"/>
      <c r="LL149" s="42"/>
      <c r="LM149" s="42"/>
      <c r="LN149" s="42"/>
      <c r="LO149" s="42"/>
      <c r="LP149" s="42"/>
      <c r="LQ149" s="42"/>
      <c r="LR149" s="42"/>
      <c r="LS149" s="42"/>
      <c r="LT149" s="42"/>
      <c r="LU149" s="42"/>
      <c r="LV149" s="42"/>
      <c r="LW149" s="42"/>
      <c r="LX149" s="42"/>
      <c r="LY149" s="42"/>
      <c r="LZ149" s="42"/>
      <c r="MA149" s="42"/>
      <c r="MB149" s="42"/>
      <c r="MC149" s="42"/>
      <c r="MD149" s="42"/>
      <c r="ME149" s="42"/>
      <c r="MF149" s="42"/>
      <c r="MG149" s="42"/>
      <c r="MH149" s="42"/>
      <c r="MI149" s="42"/>
      <c r="MJ149" s="42"/>
      <c r="MK149" s="42"/>
      <c r="ML149" s="42"/>
      <c r="MM149" s="42"/>
      <c r="MN149" s="42"/>
      <c r="MO149" s="42"/>
      <c r="MP149" s="42"/>
      <c r="MQ149" s="42"/>
      <c r="MR149" s="42"/>
      <c r="MS149" s="42"/>
      <c r="MT149" s="42"/>
      <c r="MU149" s="42"/>
      <c r="MV149" s="42"/>
      <c r="MW149" s="42"/>
      <c r="MX149" s="42"/>
      <c r="MY149" s="42"/>
      <c r="MZ149" s="42"/>
      <c r="NA149" s="42"/>
      <c r="NB149" s="42"/>
      <c r="NC149" s="42"/>
      <c r="ND149" s="42"/>
      <c r="NE149" s="42"/>
      <c r="NF149" s="42"/>
      <c r="NG149" s="42"/>
      <c r="NH149" s="42"/>
      <c r="NI149" s="42"/>
      <c r="NJ149" s="42"/>
      <c r="NK149" s="42"/>
      <c r="NL149" s="42"/>
      <c r="NM149" s="42"/>
      <c r="NN149" s="42"/>
      <c r="NO149" s="42"/>
      <c r="NP149" s="42"/>
      <c r="NQ149" s="42"/>
      <c r="NR149" s="42"/>
      <c r="NS149" s="42"/>
    </row>
    <row r="150" spans="1:383" s="30" customFormat="1" ht="99" customHeight="1" x14ac:dyDescent="0.25">
      <c r="A150" s="40">
        <v>1</v>
      </c>
      <c r="B150" s="40"/>
      <c r="C150" s="40"/>
      <c r="D150" s="40"/>
      <c r="E150" s="40"/>
      <c r="F150" s="20">
        <v>1</v>
      </c>
      <c r="G150" s="20"/>
      <c r="H150" s="20"/>
      <c r="I150" s="20"/>
      <c r="J150" s="20"/>
      <c r="K150" s="20"/>
      <c r="L150" s="20"/>
      <c r="M150" s="22" t="s">
        <v>698</v>
      </c>
      <c r="N150" s="23" t="s">
        <v>776</v>
      </c>
      <c r="O150" s="2" t="s">
        <v>1317</v>
      </c>
      <c r="P150" s="24" t="s">
        <v>1318</v>
      </c>
      <c r="Q150" s="4" t="s">
        <v>1273</v>
      </c>
      <c r="R150" s="22" t="s">
        <v>1106</v>
      </c>
      <c r="S150" s="25" t="s">
        <v>1274</v>
      </c>
      <c r="T150" s="41">
        <v>44743</v>
      </c>
      <c r="U150" s="41">
        <v>44753</v>
      </c>
      <c r="V150" s="41">
        <v>44865</v>
      </c>
      <c r="W150" s="26">
        <v>236000000</v>
      </c>
      <c r="X150" s="11">
        <v>0</v>
      </c>
      <c r="Y150" s="14">
        <f t="shared" si="8"/>
        <v>236000000</v>
      </c>
      <c r="Z150" s="11">
        <v>0</v>
      </c>
      <c r="AA150" s="14">
        <f t="shared" si="6"/>
        <v>236000000</v>
      </c>
      <c r="AB150" s="12">
        <v>0</v>
      </c>
      <c r="AC150" s="14">
        <f t="shared" si="7"/>
        <v>236000000</v>
      </c>
      <c r="AD150" s="28" t="s">
        <v>1275</v>
      </c>
      <c r="AE150" s="27" t="s">
        <v>496</v>
      </c>
      <c r="AF150" s="29">
        <v>900618831</v>
      </c>
      <c r="AG150" s="29">
        <v>2</v>
      </c>
      <c r="AH150" s="27" t="s">
        <v>497</v>
      </c>
      <c r="AI150" s="29">
        <v>7456572</v>
      </c>
      <c r="AJ150" s="37" t="s">
        <v>219</v>
      </c>
      <c r="AK150" s="47" t="s">
        <v>11</v>
      </c>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c r="IL150" s="42"/>
      <c r="IM150" s="42"/>
      <c r="IN150" s="42"/>
      <c r="IO150" s="42"/>
      <c r="IP150" s="42"/>
      <c r="IQ150" s="42"/>
      <c r="IR150" s="42"/>
      <c r="IS150" s="42"/>
      <c r="IT150" s="42"/>
      <c r="IU150" s="42"/>
      <c r="IV150" s="42"/>
      <c r="IW150" s="42"/>
      <c r="IX150" s="42"/>
      <c r="IY150" s="42"/>
      <c r="IZ150" s="42"/>
      <c r="JA150" s="42"/>
      <c r="JB150" s="42"/>
      <c r="JC150" s="42"/>
      <c r="JD150" s="42"/>
      <c r="JE150" s="42"/>
      <c r="JF150" s="42"/>
      <c r="JG150" s="42"/>
      <c r="JH150" s="42"/>
      <c r="JI150" s="42"/>
      <c r="JJ150" s="42"/>
      <c r="JK150" s="42"/>
      <c r="JL150" s="42"/>
      <c r="JM150" s="42"/>
      <c r="JN150" s="42"/>
      <c r="JO150" s="42"/>
      <c r="JP150" s="42"/>
      <c r="JQ150" s="42"/>
      <c r="JR150" s="42"/>
      <c r="JS150" s="42"/>
      <c r="JT150" s="42"/>
      <c r="JU150" s="42"/>
      <c r="JV150" s="42"/>
      <c r="JW150" s="42"/>
      <c r="JX150" s="42"/>
      <c r="JY150" s="42"/>
      <c r="JZ150" s="42"/>
      <c r="KA150" s="42"/>
      <c r="KB150" s="42"/>
      <c r="KC150" s="42"/>
      <c r="KD150" s="42"/>
      <c r="KE150" s="42"/>
      <c r="KF150" s="42"/>
      <c r="KG150" s="42"/>
      <c r="KH150" s="42"/>
      <c r="KI150" s="42"/>
      <c r="KJ150" s="42"/>
      <c r="KK150" s="42"/>
      <c r="KL150" s="42"/>
      <c r="KM150" s="42"/>
      <c r="KN150" s="42"/>
      <c r="KO150" s="42"/>
      <c r="KP150" s="42"/>
      <c r="KQ150" s="42"/>
      <c r="KR150" s="42"/>
      <c r="KS150" s="42"/>
      <c r="KT150" s="42"/>
      <c r="KU150" s="42"/>
      <c r="KV150" s="42"/>
      <c r="KW150" s="42"/>
      <c r="KX150" s="42"/>
      <c r="KY150" s="42"/>
      <c r="KZ150" s="42"/>
      <c r="LA150" s="42"/>
      <c r="LB150" s="42"/>
      <c r="LC150" s="42"/>
      <c r="LD150" s="42"/>
      <c r="LE150" s="42"/>
      <c r="LF150" s="42"/>
      <c r="LG150" s="42"/>
      <c r="LH150" s="42"/>
      <c r="LI150" s="42"/>
      <c r="LJ150" s="42"/>
      <c r="LK150" s="42"/>
      <c r="LL150" s="42"/>
      <c r="LM150" s="42"/>
      <c r="LN150" s="42"/>
      <c r="LO150" s="42"/>
      <c r="LP150" s="42"/>
      <c r="LQ150" s="42"/>
      <c r="LR150" s="42"/>
      <c r="LS150" s="42"/>
      <c r="LT150" s="42"/>
      <c r="LU150" s="42"/>
      <c r="LV150" s="42"/>
      <c r="LW150" s="42"/>
      <c r="LX150" s="42"/>
      <c r="LY150" s="42"/>
      <c r="LZ150" s="42"/>
      <c r="MA150" s="42"/>
      <c r="MB150" s="42"/>
      <c r="MC150" s="42"/>
      <c r="MD150" s="42"/>
      <c r="ME150" s="42"/>
      <c r="MF150" s="42"/>
      <c r="MG150" s="42"/>
      <c r="MH150" s="42"/>
      <c r="MI150" s="42"/>
      <c r="MJ150" s="42"/>
      <c r="MK150" s="42"/>
      <c r="ML150" s="42"/>
      <c r="MM150" s="42"/>
      <c r="MN150" s="42"/>
      <c r="MO150" s="42"/>
      <c r="MP150" s="42"/>
      <c r="MQ150" s="42"/>
      <c r="MR150" s="42"/>
      <c r="MS150" s="42"/>
      <c r="MT150" s="42"/>
      <c r="MU150" s="42"/>
      <c r="MV150" s="42"/>
      <c r="MW150" s="42"/>
      <c r="MX150" s="42"/>
      <c r="MY150" s="42"/>
      <c r="MZ150" s="42"/>
      <c r="NA150" s="42"/>
      <c r="NB150" s="42"/>
      <c r="NC150" s="42"/>
      <c r="ND150" s="42"/>
      <c r="NE150" s="42"/>
      <c r="NF150" s="42"/>
      <c r="NG150" s="42"/>
      <c r="NH150" s="42"/>
      <c r="NI150" s="42"/>
      <c r="NJ150" s="42"/>
      <c r="NK150" s="42"/>
      <c r="NL150" s="42"/>
      <c r="NM150" s="42"/>
      <c r="NN150" s="42"/>
      <c r="NO150" s="42"/>
      <c r="NP150" s="42"/>
      <c r="NQ150" s="42"/>
      <c r="NR150" s="42"/>
      <c r="NS150" s="42"/>
    </row>
    <row r="151" spans="1:383" s="30" customFormat="1" ht="99" customHeight="1" x14ac:dyDescent="0.25">
      <c r="A151" s="40"/>
      <c r="B151" s="40"/>
      <c r="C151" s="40">
        <v>1</v>
      </c>
      <c r="D151" s="40"/>
      <c r="E151" s="40"/>
      <c r="F151" s="20"/>
      <c r="G151" s="20"/>
      <c r="H151" s="20"/>
      <c r="I151" s="20">
        <v>1</v>
      </c>
      <c r="J151" s="20"/>
      <c r="K151" s="20"/>
      <c r="L151" s="20"/>
      <c r="M151" s="22" t="s">
        <v>1394</v>
      </c>
      <c r="N151" s="23" t="s">
        <v>776</v>
      </c>
      <c r="O151" s="2" t="s">
        <v>1398</v>
      </c>
      <c r="P151" s="24" t="s">
        <v>1399</v>
      </c>
      <c r="Q151" s="4" t="s">
        <v>1393</v>
      </c>
      <c r="R151" s="22" t="s">
        <v>1396</v>
      </c>
      <c r="S151" s="25" t="s">
        <v>1395</v>
      </c>
      <c r="T151" s="41">
        <v>44763</v>
      </c>
      <c r="U151" s="41">
        <v>44771</v>
      </c>
      <c r="V151" s="41">
        <v>44910</v>
      </c>
      <c r="W151" s="26">
        <v>528055094</v>
      </c>
      <c r="X151" s="11">
        <v>0</v>
      </c>
      <c r="Y151" s="14">
        <f t="shared" si="8"/>
        <v>528055094</v>
      </c>
      <c r="Z151" s="11">
        <v>0</v>
      </c>
      <c r="AA151" s="14">
        <f t="shared" si="6"/>
        <v>528055094</v>
      </c>
      <c r="AB151" s="12">
        <v>0</v>
      </c>
      <c r="AC151" s="14">
        <f t="shared" si="7"/>
        <v>528055094</v>
      </c>
      <c r="AD151" s="28" t="s">
        <v>185</v>
      </c>
      <c r="AE151" s="27" t="s">
        <v>1397</v>
      </c>
      <c r="AF151" s="29">
        <v>830014277</v>
      </c>
      <c r="AG151" s="29">
        <v>5</v>
      </c>
      <c r="AH151" s="27" t="s">
        <v>484</v>
      </c>
      <c r="AI151" s="29">
        <v>4302331</v>
      </c>
      <c r="AJ151" s="37" t="s">
        <v>485</v>
      </c>
      <c r="AK151" s="47" t="s">
        <v>11</v>
      </c>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c r="IL151" s="42"/>
      <c r="IM151" s="42"/>
      <c r="IN151" s="42"/>
      <c r="IO151" s="42"/>
      <c r="IP151" s="42"/>
      <c r="IQ151" s="42"/>
      <c r="IR151" s="42"/>
      <c r="IS151" s="42"/>
      <c r="IT151" s="42"/>
      <c r="IU151" s="42"/>
      <c r="IV151" s="42"/>
      <c r="IW151" s="42"/>
      <c r="IX151" s="42"/>
      <c r="IY151" s="42"/>
      <c r="IZ151" s="42"/>
      <c r="JA151" s="42"/>
      <c r="JB151" s="42"/>
      <c r="JC151" s="42"/>
      <c r="JD151" s="42"/>
      <c r="JE151" s="42"/>
      <c r="JF151" s="42"/>
      <c r="JG151" s="42"/>
      <c r="JH151" s="42"/>
      <c r="JI151" s="42"/>
      <c r="JJ151" s="42"/>
      <c r="JK151" s="42"/>
      <c r="JL151" s="42"/>
      <c r="JM151" s="42"/>
      <c r="JN151" s="42"/>
      <c r="JO151" s="42"/>
      <c r="JP151" s="42"/>
      <c r="JQ151" s="42"/>
      <c r="JR151" s="42"/>
      <c r="JS151" s="42"/>
      <c r="JT151" s="42"/>
      <c r="JU151" s="42"/>
      <c r="JV151" s="42"/>
      <c r="JW151" s="42"/>
      <c r="JX151" s="42"/>
      <c r="JY151" s="42"/>
      <c r="JZ151" s="42"/>
      <c r="KA151" s="42"/>
      <c r="KB151" s="42"/>
      <c r="KC151" s="42"/>
      <c r="KD151" s="42"/>
      <c r="KE151" s="42"/>
      <c r="KF151" s="42"/>
      <c r="KG151" s="42"/>
      <c r="KH151" s="42"/>
      <c r="KI151" s="42"/>
      <c r="KJ151" s="42"/>
      <c r="KK151" s="42"/>
      <c r="KL151" s="42"/>
      <c r="KM151" s="42"/>
      <c r="KN151" s="42"/>
      <c r="KO151" s="42"/>
      <c r="KP151" s="42"/>
      <c r="KQ151" s="42"/>
      <c r="KR151" s="42"/>
      <c r="KS151" s="42"/>
      <c r="KT151" s="42"/>
      <c r="KU151" s="42"/>
      <c r="KV151" s="42"/>
      <c r="KW151" s="42"/>
      <c r="KX151" s="42"/>
      <c r="KY151" s="42"/>
      <c r="KZ151" s="42"/>
      <c r="LA151" s="42"/>
      <c r="LB151" s="42"/>
      <c r="LC151" s="42"/>
      <c r="LD151" s="42"/>
      <c r="LE151" s="42"/>
      <c r="LF151" s="42"/>
      <c r="LG151" s="42"/>
      <c r="LH151" s="42"/>
      <c r="LI151" s="42"/>
      <c r="LJ151" s="42"/>
      <c r="LK151" s="42"/>
      <c r="LL151" s="42"/>
      <c r="LM151" s="42"/>
      <c r="LN151" s="42"/>
      <c r="LO151" s="42"/>
      <c r="LP151" s="42"/>
      <c r="LQ151" s="42"/>
      <c r="LR151" s="42"/>
      <c r="LS151" s="42"/>
      <c r="LT151" s="42"/>
      <c r="LU151" s="42"/>
      <c r="LV151" s="42"/>
      <c r="LW151" s="42"/>
      <c r="LX151" s="42"/>
      <c r="LY151" s="42"/>
      <c r="LZ151" s="42"/>
      <c r="MA151" s="42"/>
      <c r="MB151" s="42"/>
      <c r="MC151" s="42"/>
      <c r="MD151" s="42"/>
      <c r="ME151" s="42"/>
      <c r="MF151" s="42"/>
      <c r="MG151" s="42"/>
      <c r="MH151" s="42"/>
      <c r="MI151" s="42"/>
      <c r="MJ151" s="42"/>
      <c r="MK151" s="42"/>
      <c r="ML151" s="42"/>
      <c r="MM151" s="42"/>
      <c r="MN151" s="42"/>
      <c r="MO151" s="42"/>
      <c r="MP151" s="42"/>
      <c r="MQ151" s="42"/>
      <c r="MR151" s="42"/>
      <c r="MS151" s="42"/>
      <c r="MT151" s="42"/>
      <c r="MU151" s="42"/>
      <c r="MV151" s="42"/>
      <c r="MW151" s="42"/>
      <c r="MX151" s="42"/>
      <c r="MY151" s="42"/>
      <c r="MZ151" s="42"/>
      <c r="NA151" s="42"/>
      <c r="NB151" s="42"/>
      <c r="NC151" s="42"/>
      <c r="ND151" s="42"/>
      <c r="NE151" s="42"/>
      <c r="NF151" s="42"/>
      <c r="NG151" s="42"/>
      <c r="NH151" s="42"/>
      <c r="NI151" s="42"/>
      <c r="NJ151" s="42"/>
      <c r="NK151" s="42"/>
      <c r="NL151" s="42"/>
      <c r="NM151" s="42"/>
      <c r="NN151" s="42"/>
      <c r="NO151" s="42"/>
      <c r="NP151" s="42"/>
      <c r="NQ151" s="42"/>
      <c r="NR151" s="42"/>
      <c r="NS151" s="42"/>
    </row>
    <row r="152" spans="1:383" s="30" customFormat="1" ht="99" customHeight="1" x14ac:dyDescent="0.25">
      <c r="A152" s="40"/>
      <c r="B152" s="40"/>
      <c r="C152" s="40">
        <v>1</v>
      </c>
      <c r="D152" s="40"/>
      <c r="E152" s="40"/>
      <c r="F152" s="20"/>
      <c r="G152" s="20"/>
      <c r="H152" s="20"/>
      <c r="I152" s="20">
        <v>1</v>
      </c>
      <c r="J152" s="20"/>
      <c r="K152" s="20"/>
      <c r="L152" s="20"/>
      <c r="M152" s="22" t="s">
        <v>1269</v>
      </c>
      <c r="N152" s="23" t="s">
        <v>64</v>
      </c>
      <c r="O152" s="2" t="s">
        <v>1319</v>
      </c>
      <c r="P152" s="24" t="s">
        <v>1320</v>
      </c>
      <c r="Q152" s="4" t="s">
        <v>1268</v>
      </c>
      <c r="R152" s="22" t="s">
        <v>1271</v>
      </c>
      <c r="S152" s="25" t="s">
        <v>1270</v>
      </c>
      <c r="T152" s="41">
        <v>44742</v>
      </c>
      <c r="U152" s="41">
        <v>44749</v>
      </c>
      <c r="V152" s="41">
        <v>44910</v>
      </c>
      <c r="W152" s="26">
        <v>124993108</v>
      </c>
      <c r="X152" s="11">
        <v>0</v>
      </c>
      <c r="Y152" s="14">
        <f>W152+X152</f>
        <v>124993108</v>
      </c>
      <c r="Z152" s="11">
        <v>0</v>
      </c>
      <c r="AA152" s="14">
        <f t="shared" ref="AA152:AA207" si="9">Y152+Z152</f>
        <v>124993108</v>
      </c>
      <c r="AB152" s="12">
        <v>0</v>
      </c>
      <c r="AC152" s="14">
        <f t="shared" ref="AC152:AC207" si="10">AA152-AB152</f>
        <v>124993108</v>
      </c>
      <c r="AD152" s="28" t="s">
        <v>492</v>
      </c>
      <c r="AE152" s="27" t="s">
        <v>58</v>
      </c>
      <c r="AF152" s="29">
        <v>900372215</v>
      </c>
      <c r="AG152" s="29">
        <v>7</v>
      </c>
      <c r="AH152" s="27" t="s">
        <v>1272</v>
      </c>
      <c r="AI152" s="29">
        <v>7430070</v>
      </c>
      <c r="AJ152" s="37" t="s">
        <v>87</v>
      </c>
      <c r="AK152" s="47" t="s">
        <v>11</v>
      </c>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c r="IL152" s="42"/>
      <c r="IM152" s="42"/>
      <c r="IN152" s="42"/>
      <c r="IO152" s="42"/>
      <c r="IP152" s="42"/>
      <c r="IQ152" s="42"/>
      <c r="IR152" s="42"/>
      <c r="IS152" s="42"/>
      <c r="IT152" s="42"/>
      <c r="IU152" s="42"/>
      <c r="IV152" s="42"/>
      <c r="IW152" s="42"/>
      <c r="IX152" s="42"/>
      <c r="IY152" s="42"/>
      <c r="IZ152" s="42"/>
      <c r="JA152" s="42"/>
      <c r="JB152" s="42"/>
      <c r="JC152" s="42"/>
      <c r="JD152" s="42"/>
      <c r="JE152" s="42"/>
      <c r="JF152" s="42"/>
      <c r="JG152" s="42"/>
      <c r="JH152" s="42"/>
      <c r="JI152" s="42"/>
      <c r="JJ152" s="42"/>
      <c r="JK152" s="42"/>
      <c r="JL152" s="42"/>
      <c r="JM152" s="42"/>
      <c r="JN152" s="42"/>
      <c r="JO152" s="42"/>
      <c r="JP152" s="42"/>
      <c r="JQ152" s="42"/>
      <c r="JR152" s="42"/>
      <c r="JS152" s="42"/>
      <c r="JT152" s="42"/>
      <c r="JU152" s="42"/>
      <c r="JV152" s="42"/>
      <c r="JW152" s="42"/>
      <c r="JX152" s="42"/>
      <c r="JY152" s="42"/>
      <c r="JZ152" s="42"/>
      <c r="KA152" s="42"/>
      <c r="KB152" s="42"/>
      <c r="KC152" s="42"/>
      <c r="KD152" s="42"/>
      <c r="KE152" s="42"/>
      <c r="KF152" s="42"/>
      <c r="KG152" s="42"/>
      <c r="KH152" s="42"/>
      <c r="KI152" s="42"/>
      <c r="KJ152" s="42"/>
      <c r="KK152" s="42"/>
      <c r="KL152" s="42"/>
      <c r="KM152" s="42"/>
      <c r="KN152" s="42"/>
      <c r="KO152" s="42"/>
      <c r="KP152" s="42"/>
      <c r="KQ152" s="42"/>
      <c r="KR152" s="42"/>
      <c r="KS152" s="42"/>
      <c r="KT152" s="42"/>
      <c r="KU152" s="42"/>
      <c r="KV152" s="42"/>
      <c r="KW152" s="42"/>
      <c r="KX152" s="42"/>
      <c r="KY152" s="42"/>
      <c r="KZ152" s="42"/>
      <c r="LA152" s="42"/>
      <c r="LB152" s="42"/>
      <c r="LC152" s="42"/>
      <c r="LD152" s="42"/>
      <c r="LE152" s="42"/>
      <c r="LF152" s="42"/>
      <c r="LG152" s="42"/>
      <c r="LH152" s="42"/>
      <c r="LI152" s="42"/>
      <c r="LJ152" s="42"/>
      <c r="LK152" s="42"/>
      <c r="LL152" s="42"/>
      <c r="LM152" s="42"/>
      <c r="LN152" s="42"/>
      <c r="LO152" s="42"/>
      <c r="LP152" s="42"/>
      <c r="LQ152" s="42"/>
      <c r="LR152" s="42"/>
      <c r="LS152" s="42"/>
      <c r="LT152" s="42"/>
      <c r="LU152" s="42"/>
      <c r="LV152" s="42"/>
      <c r="LW152" s="42"/>
      <c r="LX152" s="42"/>
      <c r="LY152" s="42"/>
      <c r="LZ152" s="42"/>
      <c r="MA152" s="42"/>
      <c r="MB152" s="42"/>
      <c r="MC152" s="42"/>
      <c r="MD152" s="42"/>
      <c r="ME152" s="42"/>
      <c r="MF152" s="42"/>
      <c r="MG152" s="42"/>
      <c r="MH152" s="42"/>
      <c r="MI152" s="42"/>
      <c r="MJ152" s="42"/>
      <c r="MK152" s="42"/>
      <c r="ML152" s="42"/>
      <c r="MM152" s="42"/>
      <c r="MN152" s="42"/>
      <c r="MO152" s="42"/>
      <c r="MP152" s="42"/>
      <c r="MQ152" s="42"/>
      <c r="MR152" s="42"/>
      <c r="MS152" s="42"/>
      <c r="MT152" s="42"/>
      <c r="MU152" s="42"/>
      <c r="MV152" s="42"/>
      <c r="MW152" s="42"/>
      <c r="MX152" s="42"/>
      <c r="MY152" s="42"/>
      <c r="MZ152" s="42"/>
      <c r="NA152" s="42"/>
      <c r="NB152" s="42"/>
      <c r="NC152" s="42"/>
      <c r="ND152" s="42"/>
      <c r="NE152" s="42"/>
      <c r="NF152" s="42"/>
      <c r="NG152" s="42"/>
      <c r="NH152" s="42"/>
      <c r="NI152" s="42"/>
      <c r="NJ152" s="42"/>
      <c r="NK152" s="42"/>
      <c r="NL152" s="42"/>
      <c r="NM152" s="42"/>
      <c r="NN152" s="42"/>
      <c r="NO152" s="42"/>
      <c r="NP152" s="42"/>
      <c r="NQ152" s="42"/>
      <c r="NR152" s="42"/>
      <c r="NS152" s="42"/>
    </row>
    <row r="153" spans="1:383" s="30" customFormat="1" ht="99" customHeight="1" x14ac:dyDescent="0.25">
      <c r="A153" s="40"/>
      <c r="B153" s="40"/>
      <c r="C153" s="40">
        <v>1</v>
      </c>
      <c r="D153" s="40"/>
      <c r="E153" s="40"/>
      <c r="F153" s="20"/>
      <c r="G153" s="20"/>
      <c r="H153" s="20">
        <v>1</v>
      </c>
      <c r="I153" s="20"/>
      <c r="J153" s="20"/>
      <c r="K153" s="20"/>
      <c r="L153" s="20"/>
      <c r="M153" s="22" t="s">
        <v>1329</v>
      </c>
      <c r="N153" s="23" t="s">
        <v>10</v>
      </c>
      <c r="O153" s="2" t="s">
        <v>1352</v>
      </c>
      <c r="P153" s="24" t="s">
        <v>1353</v>
      </c>
      <c r="Q153" s="4" t="s">
        <v>1328</v>
      </c>
      <c r="R153" s="22" t="s">
        <v>1331</v>
      </c>
      <c r="S153" s="25" t="s">
        <v>1330</v>
      </c>
      <c r="T153" s="41">
        <v>44742</v>
      </c>
      <c r="U153" s="41">
        <v>44754</v>
      </c>
      <c r="V153" s="41">
        <v>45138</v>
      </c>
      <c r="W153" s="26" t="s">
        <v>12</v>
      </c>
      <c r="X153" s="11">
        <v>0</v>
      </c>
      <c r="Y153" s="14" t="e">
        <f>W153+X153</f>
        <v>#VALUE!</v>
      </c>
      <c r="Z153" s="11">
        <v>0</v>
      </c>
      <c r="AA153" s="14" t="e">
        <f t="shared" si="9"/>
        <v>#VALUE!</v>
      </c>
      <c r="AB153" s="12">
        <v>0</v>
      </c>
      <c r="AC153" s="14" t="e">
        <f t="shared" si="10"/>
        <v>#VALUE!</v>
      </c>
      <c r="AD153" s="28" t="s">
        <v>455</v>
      </c>
      <c r="AE153" s="27" t="s">
        <v>1332</v>
      </c>
      <c r="AF153" s="29">
        <v>900653576</v>
      </c>
      <c r="AG153" s="29">
        <v>7</v>
      </c>
      <c r="AH153" s="27" t="s">
        <v>1333</v>
      </c>
      <c r="AI153" s="29">
        <v>3017595025</v>
      </c>
      <c r="AJ153" s="37" t="s">
        <v>1334</v>
      </c>
      <c r="AK153" s="47" t="s">
        <v>11</v>
      </c>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c r="IL153" s="42"/>
      <c r="IM153" s="42"/>
      <c r="IN153" s="42"/>
      <c r="IO153" s="42"/>
      <c r="IP153" s="42"/>
      <c r="IQ153" s="42"/>
      <c r="IR153" s="42"/>
      <c r="IS153" s="42"/>
      <c r="IT153" s="42"/>
      <c r="IU153" s="42"/>
      <c r="IV153" s="42"/>
      <c r="IW153" s="42"/>
      <c r="IX153" s="42"/>
      <c r="IY153" s="42"/>
      <c r="IZ153" s="42"/>
      <c r="JA153" s="42"/>
      <c r="JB153" s="42"/>
      <c r="JC153" s="42"/>
      <c r="JD153" s="42"/>
      <c r="JE153" s="42"/>
      <c r="JF153" s="42"/>
      <c r="JG153" s="42"/>
      <c r="JH153" s="42"/>
      <c r="JI153" s="42"/>
      <c r="JJ153" s="42"/>
      <c r="JK153" s="42"/>
      <c r="JL153" s="42"/>
      <c r="JM153" s="42"/>
      <c r="JN153" s="42"/>
      <c r="JO153" s="42"/>
      <c r="JP153" s="42"/>
      <c r="JQ153" s="42"/>
      <c r="JR153" s="42"/>
      <c r="JS153" s="42"/>
      <c r="JT153" s="42"/>
      <c r="JU153" s="42"/>
      <c r="JV153" s="42"/>
      <c r="JW153" s="42"/>
      <c r="JX153" s="42"/>
      <c r="JY153" s="42"/>
      <c r="JZ153" s="42"/>
      <c r="KA153" s="42"/>
      <c r="KB153" s="42"/>
      <c r="KC153" s="42"/>
      <c r="KD153" s="42"/>
      <c r="KE153" s="42"/>
      <c r="KF153" s="42"/>
      <c r="KG153" s="42"/>
      <c r="KH153" s="42"/>
      <c r="KI153" s="42"/>
      <c r="KJ153" s="42"/>
      <c r="KK153" s="42"/>
      <c r="KL153" s="42"/>
      <c r="KM153" s="42"/>
      <c r="KN153" s="42"/>
      <c r="KO153" s="42"/>
      <c r="KP153" s="42"/>
      <c r="KQ153" s="42"/>
      <c r="KR153" s="42"/>
      <c r="KS153" s="42"/>
      <c r="KT153" s="42"/>
      <c r="KU153" s="42"/>
      <c r="KV153" s="42"/>
      <c r="KW153" s="42"/>
      <c r="KX153" s="42"/>
      <c r="KY153" s="42"/>
      <c r="KZ153" s="42"/>
      <c r="LA153" s="42"/>
      <c r="LB153" s="42"/>
      <c r="LC153" s="42"/>
      <c r="LD153" s="42"/>
      <c r="LE153" s="42"/>
      <c r="LF153" s="42"/>
      <c r="LG153" s="42"/>
      <c r="LH153" s="42"/>
      <c r="LI153" s="42"/>
      <c r="LJ153" s="42"/>
      <c r="LK153" s="42"/>
      <c r="LL153" s="42"/>
      <c r="LM153" s="42"/>
      <c r="LN153" s="42"/>
      <c r="LO153" s="42"/>
      <c r="LP153" s="42"/>
      <c r="LQ153" s="42"/>
      <c r="LR153" s="42"/>
      <c r="LS153" s="42"/>
      <c r="LT153" s="42"/>
      <c r="LU153" s="42"/>
      <c r="LV153" s="42"/>
      <c r="LW153" s="42"/>
      <c r="LX153" s="42"/>
      <c r="LY153" s="42"/>
      <c r="LZ153" s="42"/>
      <c r="MA153" s="42"/>
      <c r="MB153" s="42"/>
      <c r="MC153" s="42"/>
      <c r="MD153" s="42"/>
      <c r="ME153" s="42"/>
      <c r="MF153" s="42"/>
      <c r="MG153" s="42"/>
      <c r="MH153" s="42"/>
      <c r="MI153" s="42"/>
      <c r="MJ153" s="42"/>
      <c r="MK153" s="42"/>
      <c r="ML153" s="42"/>
      <c r="MM153" s="42"/>
      <c r="MN153" s="42"/>
      <c r="MO153" s="42"/>
      <c r="MP153" s="42"/>
      <c r="MQ153" s="42"/>
      <c r="MR153" s="42"/>
      <c r="MS153" s="42"/>
      <c r="MT153" s="42"/>
      <c r="MU153" s="42"/>
      <c r="MV153" s="42"/>
      <c r="MW153" s="42"/>
      <c r="MX153" s="42"/>
      <c r="MY153" s="42"/>
      <c r="MZ153" s="42"/>
      <c r="NA153" s="42"/>
      <c r="NB153" s="42"/>
      <c r="NC153" s="42"/>
      <c r="ND153" s="42"/>
      <c r="NE153" s="42"/>
      <c r="NF153" s="42"/>
      <c r="NG153" s="42"/>
      <c r="NH153" s="42"/>
      <c r="NI153" s="42"/>
      <c r="NJ153" s="42"/>
      <c r="NK153" s="42"/>
      <c r="NL153" s="42"/>
      <c r="NM153" s="42"/>
      <c r="NN153" s="42"/>
      <c r="NO153" s="42"/>
      <c r="NP153" s="42"/>
      <c r="NQ153" s="42"/>
      <c r="NR153" s="42"/>
      <c r="NS153" s="42"/>
    </row>
    <row r="154" spans="1:383" s="30" customFormat="1" ht="99" customHeight="1" x14ac:dyDescent="0.25">
      <c r="A154" s="40"/>
      <c r="B154" s="40"/>
      <c r="C154" s="40">
        <v>1</v>
      </c>
      <c r="D154" s="40"/>
      <c r="E154" s="40"/>
      <c r="F154" s="20"/>
      <c r="G154" s="20"/>
      <c r="H154" s="20">
        <v>1</v>
      </c>
      <c r="I154" s="20"/>
      <c r="J154" s="20"/>
      <c r="K154" s="20"/>
      <c r="L154" s="20"/>
      <c r="M154" s="22" t="s">
        <v>1248</v>
      </c>
      <c r="N154" s="23" t="s">
        <v>143</v>
      </c>
      <c r="O154" s="2" t="s">
        <v>1321</v>
      </c>
      <c r="P154" s="24" t="s">
        <v>1322</v>
      </c>
      <c r="Q154" s="21" t="s">
        <v>1247</v>
      </c>
      <c r="R154" s="22" t="s">
        <v>1249</v>
      </c>
      <c r="S154" s="25" t="s">
        <v>1250</v>
      </c>
      <c r="T154" s="41">
        <v>44742</v>
      </c>
      <c r="U154" s="41">
        <v>44749</v>
      </c>
      <c r="V154" s="41">
        <v>44910</v>
      </c>
      <c r="W154" s="26">
        <v>30000000</v>
      </c>
      <c r="X154" s="11">
        <v>0</v>
      </c>
      <c r="Y154" s="14">
        <f t="shared" si="8"/>
        <v>30000000</v>
      </c>
      <c r="Z154" s="11">
        <v>0</v>
      </c>
      <c r="AA154" s="14">
        <f t="shared" si="9"/>
        <v>30000000</v>
      </c>
      <c r="AB154" s="12">
        <v>0</v>
      </c>
      <c r="AC154" s="14">
        <f t="shared" si="10"/>
        <v>30000000</v>
      </c>
      <c r="AD154" s="28" t="s">
        <v>498</v>
      </c>
      <c r="AE154" s="27" t="s">
        <v>1251</v>
      </c>
      <c r="AF154" s="29">
        <v>901238371</v>
      </c>
      <c r="AG154" s="29">
        <v>9</v>
      </c>
      <c r="AH154" s="27" t="s">
        <v>1252</v>
      </c>
      <c r="AI154" s="29">
        <v>3503497358</v>
      </c>
      <c r="AJ154" s="37" t="s">
        <v>1253</v>
      </c>
      <c r="AK154" s="47" t="s">
        <v>11</v>
      </c>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c r="IL154" s="42"/>
      <c r="IM154" s="42"/>
      <c r="IN154" s="42"/>
      <c r="IO154" s="42"/>
      <c r="IP154" s="42"/>
      <c r="IQ154" s="42"/>
      <c r="IR154" s="42"/>
      <c r="IS154" s="42"/>
      <c r="IT154" s="42"/>
      <c r="IU154" s="42"/>
      <c r="IV154" s="42"/>
      <c r="IW154" s="42"/>
      <c r="IX154" s="42"/>
      <c r="IY154" s="42"/>
      <c r="IZ154" s="42"/>
      <c r="JA154" s="42"/>
      <c r="JB154" s="42"/>
      <c r="JC154" s="42"/>
      <c r="JD154" s="42"/>
      <c r="JE154" s="42"/>
      <c r="JF154" s="42"/>
      <c r="JG154" s="42"/>
      <c r="JH154" s="42"/>
      <c r="JI154" s="42"/>
      <c r="JJ154" s="42"/>
      <c r="JK154" s="42"/>
      <c r="JL154" s="42"/>
      <c r="JM154" s="42"/>
      <c r="JN154" s="42"/>
      <c r="JO154" s="42"/>
      <c r="JP154" s="42"/>
      <c r="JQ154" s="42"/>
      <c r="JR154" s="42"/>
      <c r="JS154" s="42"/>
      <c r="JT154" s="42"/>
      <c r="JU154" s="42"/>
      <c r="JV154" s="42"/>
      <c r="JW154" s="42"/>
      <c r="JX154" s="42"/>
      <c r="JY154" s="42"/>
      <c r="JZ154" s="42"/>
      <c r="KA154" s="42"/>
      <c r="KB154" s="42"/>
      <c r="KC154" s="42"/>
      <c r="KD154" s="42"/>
      <c r="KE154" s="42"/>
      <c r="KF154" s="42"/>
      <c r="KG154" s="42"/>
      <c r="KH154" s="42"/>
      <c r="KI154" s="42"/>
      <c r="KJ154" s="42"/>
      <c r="KK154" s="42"/>
      <c r="KL154" s="42"/>
      <c r="KM154" s="42"/>
      <c r="KN154" s="42"/>
      <c r="KO154" s="42"/>
      <c r="KP154" s="42"/>
      <c r="KQ154" s="42"/>
      <c r="KR154" s="42"/>
      <c r="KS154" s="42"/>
      <c r="KT154" s="42"/>
      <c r="KU154" s="42"/>
      <c r="KV154" s="42"/>
      <c r="KW154" s="42"/>
      <c r="KX154" s="42"/>
      <c r="KY154" s="42"/>
      <c r="KZ154" s="42"/>
      <c r="LA154" s="42"/>
      <c r="LB154" s="42"/>
      <c r="LC154" s="42"/>
      <c r="LD154" s="42"/>
      <c r="LE154" s="42"/>
      <c r="LF154" s="42"/>
      <c r="LG154" s="42"/>
      <c r="LH154" s="42"/>
      <c r="LI154" s="42"/>
      <c r="LJ154" s="42"/>
      <c r="LK154" s="42"/>
      <c r="LL154" s="42"/>
      <c r="LM154" s="42"/>
      <c r="LN154" s="42"/>
      <c r="LO154" s="42"/>
      <c r="LP154" s="42"/>
      <c r="LQ154" s="42"/>
      <c r="LR154" s="42"/>
      <c r="LS154" s="42"/>
      <c r="LT154" s="42"/>
      <c r="LU154" s="42"/>
      <c r="LV154" s="42"/>
      <c r="LW154" s="42"/>
      <c r="LX154" s="42"/>
      <c r="LY154" s="42"/>
      <c r="LZ154" s="42"/>
      <c r="MA154" s="42"/>
      <c r="MB154" s="42"/>
      <c r="MC154" s="42"/>
      <c r="MD154" s="42"/>
      <c r="ME154" s="42"/>
      <c r="MF154" s="42"/>
      <c r="MG154" s="42"/>
      <c r="MH154" s="42"/>
      <c r="MI154" s="42"/>
      <c r="MJ154" s="42"/>
      <c r="MK154" s="42"/>
      <c r="ML154" s="42"/>
      <c r="MM154" s="42"/>
      <c r="MN154" s="42"/>
      <c r="MO154" s="42"/>
      <c r="MP154" s="42"/>
      <c r="MQ154" s="42"/>
      <c r="MR154" s="42"/>
      <c r="MS154" s="42"/>
      <c r="MT154" s="42"/>
      <c r="MU154" s="42"/>
      <c r="MV154" s="42"/>
      <c r="MW154" s="42"/>
      <c r="MX154" s="42"/>
      <c r="MY154" s="42"/>
      <c r="MZ154" s="42"/>
      <c r="NA154" s="42"/>
      <c r="NB154" s="42"/>
      <c r="NC154" s="42"/>
      <c r="ND154" s="42"/>
      <c r="NE154" s="42"/>
      <c r="NF154" s="42"/>
      <c r="NG154" s="42"/>
      <c r="NH154" s="42"/>
      <c r="NI154" s="42"/>
      <c r="NJ154" s="42"/>
      <c r="NK154" s="42"/>
      <c r="NL154" s="42"/>
      <c r="NM154" s="42"/>
      <c r="NN154" s="42"/>
      <c r="NO154" s="42"/>
      <c r="NP154" s="42"/>
      <c r="NQ154" s="42"/>
      <c r="NR154" s="42"/>
      <c r="NS154" s="42"/>
    </row>
    <row r="155" spans="1:383" s="30" customFormat="1" ht="99" customHeight="1" x14ac:dyDescent="0.25">
      <c r="A155" s="40"/>
      <c r="B155" s="40"/>
      <c r="C155" s="40">
        <v>1</v>
      </c>
      <c r="D155" s="40"/>
      <c r="E155" s="40"/>
      <c r="F155" s="20"/>
      <c r="G155" s="20"/>
      <c r="H155" s="20"/>
      <c r="I155" s="20">
        <v>1</v>
      </c>
      <c r="J155" s="20"/>
      <c r="K155" s="20"/>
      <c r="L155" s="20"/>
      <c r="M155" s="22" t="s">
        <v>803</v>
      </c>
      <c r="N155" s="23" t="s">
        <v>10</v>
      </c>
      <c r="O155" s="2" t="s">
        <v>1323</v>
      </c>
      <c r="P155" s="24" t="s">
        <v>1324</v>
      </c>
      <c r="Q155" s="4" t="s">
        <v>1266</v>
      </c>
      <c r="R155" s="22" t="s">
        <v>93</v>
      </c>
      <c r="S155" s="25" t="s">
        <v>1267</v>
      </c>
      <c r="T155" s="41">
        <v>44747</v>
      </c>
      <c r="U155" s="41">
        <v>44753</v>
      </c>
      <c r="V155" s="41">
        <v>44926</v>
      </c>
      <c r="W155" s="26">
        <v>93616705</v>
      </c>
      <c r="X155" s="11">
        <v>0</v>
      </c>
      <c r="Y155" s="14">
        <f t="shared" ref="Y155:Y170" si="11">W155+X155</f>
        <v>93616705</v>
      </c>
      <c r="Z155" s="11">
        <v>0</v>
      </c>
      <c r="AA155" s="14">
        <f t="shared" si="9"/>
        <v>93616705</v>
      </c>
      <c r="AB155" s="12">
        <v>0</v>
      </c>
      <c r="AC155" s="14">
        <f t="shared" si="10"/>
        <v>93616705</v>
      </c>
      <c r="AD155" s="28" t="s">
        <v>1047</v>
      </c>
      <c r="AE155" s="27" t="s">
        <v>310</v>
      </c>
      <c r="AF155" s="29">
        <v>830083023</v>
      </c>
      <c r="AG155" s="29">
        <v>6</v>
      </c>
      <c r="AH155" s="27" t="s">
        <v>311</v>
      </c>
      <c r="AI155" s="29">
        <v>2263134</v>
      </c>
      <c r="AJ155" s="37" t="s">
        <v>312</v>
      </c>
      <c r="AK155" s="47" t="s">
        <v>11</v>
      </c>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c r="IL155" s="42"/>
      <c r="IM155" s="42"/>
      <c r="IN155" s="42"/>
      <c r="IO155" s="42"/>
      <c r="IP155" s="42"/>
      <c r="IQ155" s="42"/>
      <c r="IR155" s="42"/>
      <c r="IS155" s="42"/>
      <c r="IT155" s="42"/>
      <c r="IU155" s="42"/>
      <c r="IV155" s="42"/>
      <c r="IW155" s="42"/>
      <c r="IX155" s="42"/>
      <c r="IY155" s="42"/>
      <c r="IZ155" s="42"/>
      <c r="JA155" s="42"/>
      <c r="JB155" s="42"/>
      <c r="JC155" s="42"/>
      <c r="JD155" s="42"/>
      <c r="JE155" s="42"/>
      <c r="JF155" s="42"/>
      <c r="JG155" s="42"/>
      <c r="JH155" s="42"/>
      <c r="JI155" s="42"/>
      <c r="JJ155" s="42"/>
      <c r="JK155" s="42"/>
      <c r="JL155" s="42"/>
      <c r="JM155" s="42"/>
      <c r="JN155" s="42"/>
      <c r="JO155" s="42"/>
      <c r="JP155" s="42"/>
      <c r="JQ155" s="42"/>
      <c r="JR155" s="42"/>
      <c r="JS155" s="42"/>
      <c r="JT155" s="42"/>
      <c r="JU155" s="42"/>
      <c r="JV155" s="42"/>
      <c r="JW155" s="42"/>
      <c r="JX155" s="42"/>
      <c r="JY155" s="42"/>
      <c r="JZ155" s="42"/>
      <c r="KA155" s="42"/>
      <c r="KB155" s="42"/>
      <c r="KC155" s="42"/>
      <c r="KD155" s="42"/>
      <c r="KE155" s="42"/>
      <c r="KF155" s="42"/>
      <c r="KG155" s="42"/>
      <c r="KH155" s="42"/>
      <c r="KI155" s="42"/>
      <c r="KJ155" s="42"/>
      <c r="KK155" s="42"/>
      <c r="KL155" s="42"/>
      <c r="KM155" s="42"/>
      <c r="KN155" s="42"/>
      <c r="KO155" s="42"/>
      <c r="KP155" s="42"/>
      <c r="KQ155" s="42"/>
      <c r="KR155" s="42"/>
      <c r="KS155" s="42"/>
      <c r="KT155" s="42"/>
      <c r="KU155" s="42"/>
      <c r="KV155" s="42"/>
      <c r="KW155" s="42"/>
      <c r="KX155" s="42"/>
      <c r="KY155" s="42"/>
      <c r="KZ155" s="42"/>
      <c r="LA155" s="42"/>
      <c r="LB155" s="42"/>
      <c r="LC155" s="42"/>
      <c r="LD155" s="42"/>
      <c r="LE155" s="42"/>
      <c r="LF155" s="42"/>
      <c r="LG155" s="42"/>
      <c r="LH155" s="42"/>
      <c r="LI155" s="42"/>
      <c r="LJ155" s="42"/>
      <c r="LK155" s="42"/>
      <c r="LL155" s="42"/>
      <c r="LM155" s="42"/>
      <c r="LN155" s="42"/>
      <c r="LO155" s="42"/>
      <c r="LP155" s="42"/>
      <c r="LQ155" s="42"/>
      <c r="LR155" s="42"/>
      <c r="LS155" s="42"/>
      <c r="LT155" s="42"/>
      <c r="LU155" s="42"/>
      <c r="LV155" s="42"/>
      <c r="LW155" s="42"/>
      <c r="LX155" s="42"/>
      <c r="LY155" s="42"/>
      <c r="LZ155" s="42"/>
      <c r="MA155" s="42"/>
      <c r="MB155" s="42"/>
      <c r="MC155" s="42"/>
      <c r="MD155" s="42"/>
      <c r="ME155" s="42"/>
      <c r="MF155" s="42"/>
      <c r="MG155" s="42"/>
      <c r="MH155" s="42"/>
      <c r="MI155" s="42"/>
      <c r="MJ155" s="42"/>
      <c r="MK155" s="42"/>
      <c r="ML155" s="42"/>
      <c r="MM155" s="42"/>
      <c r="MN155" s="42"/>
      <c r="MO155" s="42"/>
      <c r="MP155" s="42"/>
      <c r="MQ155" s="42"/>
      <c r="MR155" s="42"/>
      <c r="MS155" s="42"/>
      <c r="MT155" s="42"/>
      <c r="MU155" s="42"/>
      <c r="MV155" s="42"/>
      <c r="MW155" s="42"/>
      <c r="MX155" s="42"/>
      <c r="MY155" s="42"/>
      <c r="MZ155" s="42"/>
      <c r="NA155" s="42"/>
      <c r="NB155" s="42"/>
      <c r="NC155" s="42"/>
      <c r="ND155" s="42"/>
      <c r="NE155" s="42"/>
      <c r="NF155" s="42"/>
      <c r="NG155" s="42"/>
      <c r="NH155" s="42"/>
      <c r="NI155" s="42"/>
      <c r="NJ155" s="42"/>
      <c r="NK155" s="42"/>
      <c r="NL155" s="42"/>
      <c r="NM155" s="42"/>
      <c r="NN155" s="42"/>
      <c r="NO155" s="42"/>
      <c r="NP155" s="42"/>
      <c r="NQ155" s="42"/>
      <c r="NR155" s="42"/>
      <c r="NS155" s="42"/>
    </row>
    <row r="156" spans="1:383" s="30" customFormat="1" ht="99" customHeight="1" x14ac:dyDescent="0.25">
      <c r="A156" s="40"/>
      <c r="B156" s="40"/>
      <c r="C156" s="40">
        <v>1</v>
      </c>
      <c r="D156" s="40"/>
      <c r="E156" s="40"/>
      <c r="F156" s="20"/>
      <c r="G156" s="20"/>
      <c r="H156" s="20">
        <v>1</v>
      </c>
      <c r="I156" s="20"/>
      <c r="J156" s="20"/>
      <c r="K156" s="20"/>
      <c r="L156" s="20"/>
      <c r="M156" s="22" t="s">
        <v>1326</v>
      </c>
      <c r="N156" s="23" t="s">
        <v>143</v>
      </c>
      <c r="O156" s="2" t="s">
        <v>1354</v>
      </c>
      <c r="P156" s="24" t="s">
        <v>1355</v>
      </c>
      <c r="Q156" s="4" t="s">
        <v>1325</v>
      </c>
      <c r="R156" s="22" t="s">
        <v>637</v>
      </c>
      <c r="S156" s="25" t="s">
        <v>1327</v>
      </c>
      <c r="T156" s="41">
        <v>44747</v>
      </c>
      <c r="U156" s="41">
        <v>44750</v>
      </c>
      <c r="V156" s="41">
        <v>44880</v>
      </c>
      <c r="W156" s="26">
        <v>33000000</v>
      </c>
      <c r="X156" s="11">
        <v>0</v>
      </c>
      <c r="Y156" s="14">
        <f t="shared" si="11"/>
        <v>33000000</v>
      </c>
      <c r="Z156" s="11">
        <v>0</v>
      </c>
      <c r="AA156" s="14">
        <f t="shared" si="9"/>
        <v>33000000</v>
      </c>
      <c r="AB156" s="12">
        <v>0</v>
      </c>
      <c r="AC156" s="14">
        <f t="shared" si="10"/>
        <v>33000000</v>
      </c>
      <c r="AD156" s="28" t="s">
        <v>455</v>
      </c>
      <c r="AE156" s="27" t="s">
        <v>638</v>
      </c>
      <c r="AF156" s="29">
        <v>900520676</v>
      </c>
      <c r="AG156" s="29">
        <v>4</v>
      </c>
      <c r="AH156" s="27" t="s">
        <v>639</v>
      </c>
      <c r="AI156" s="29">
        <v>3225713</v>
      </c>
      <c r="AJ156" s="37" t="s">
        <v>640</v>
      </c>
      <c r="AK156" s="47" t="s">
        <v>11</v>
      </c>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c r="IL156" s="42"/>
      <c r="IM156" s="42"/>
      <c r="IN156" s="42"/>
      <c r="IO156" s="42"/>
      <c r="IP156" s="42"/>
      <c r="IQ156" s="42"/>
      <c r="IR156" s="42"/>
      <c r="IS156" s="42"/>
      <c r="IT156" s="42"/>
      <c r="IU156" s="42"/>
      <c r="IV156" s="42"/>
      <c r="IW156" s="42"/>
      <c r="IX156" s="42"/>
      <c r="IY156" s="42"/>
      <c r="IZ156" s="42"/>
      <c r="JA156" s="42"/>
      <c r="JB156" s="42"/>
      <c r="JC156" s="42"/>
      <c r="JD156" s="42"/>
      <c r="JE156" s="42"/>
      <c r="JF156" s="42"/>
      <c r="JG156" s="42"/>
      <c r="JH156" s="42"/>
      <c r="JI156" s="42"/>
      <c r="JJ156" s="42"/>
      <c r="JK156" s="42"/>
      <c r="JL156" s="42"/>
      <c r="JM156" s="42"/>
      <c r="JN156" s="42"/>
      <c r="JO156" s="42"/>
      <c r="JP156" s="42"/>
      <c r="JQ156" s="42"/>
      <c r="JR156" s="42"/>
      <c r="JS156" s="42"/>
      <c r="JT156" s="42"/>
      <c r="JU156" s="42"/>
      <c r="JV156" s="42"/>
      <c r="JW156" s="42"/>
      <c r="JX156" s="42"/>
      <c r="JY156" s="42"/>
      <c r="JZ156" s="42"/>
      <c r="KA156" s="42"/>
      <c r="KB156" s="42"/>
      <c r="KC156" s="42"/>
      <c r="KD156" s="42"/>
      <c r="KE156" s="42"/>
      <c r="KF156" s="42"/>
      <c r="KG156" s="42"/>
      <c r="KH156" s="42"/>
      <c r="KI156" s="42"/>
      <c r="KJ156" s="42"/>
      <c r="KK156" s="42"/>
      <c r="KL156" s="42"/>
      <c r="KM156" s="42"/>
      <c r="KN156" s="42"/>
      <c r="KO156" s="42"/>
      <c r="KP156" s="42"/>
      <c r="KQ156" s="42"/>
      <c r="KR156" s="42"/>
      <c r="KS156" s="42"/>
      <c r="KT156" s="42"/>
      <c r="KU156" s="42"/>
      <c r="KV156" s="42"/>
      <c r="KW156" s="42"/>
      <c r="KX156" s="42"/>
      <c r="KY156" s="42"/>
      <c r="KZ156" s="42"/>
      <c r="LA156" s="42"/>
      <c r="LB156" s="42"/>
      <c r="LC156" s="42"/>
      <c r="LD156" s="42"/>
      <c r="LE156" s="42"/>
      <c r="LF156" s="42"/>
      <c r="LG156" s="42"/>
      <c r="LH156" s="42"/>
      <c r="LI156" s="42"/>
      <c r="LJ156" s="42"/>
      <c r="LK156" s="42"/>
      <c r="LL156" s="42"/>
      <c r="LM156" s="42"/>
      <c r="LN156" s="42"/>
      <c r="LO156" s="42"/>
      <c r="LP156" s="42"/>
      <c r="LQ156" s="42"/>
      <c r="LR156" s="42"/>
      <c r="LS156" s="42"/>
      <c r="LT156" s="42"/>
      <c r="LU156" s="42"/>
      <c r="LV156" s="42"/>
      <c r="LW156" s="42"/>
      <c r="LX156" s="42"/>
      <c r="LY156" s="42"/>
      <c r="LZ156" s="42"/>
      <c r="MA156" s="42"/>
      <c r="MB156" s="42"/>
      <c r="MC156" s="42"/>
      <c r="MD156" s="42"/>
      <c r="ME156" s="42"/>
      <c r="MF156" s="42"/>
      <c r="MG156" s="42"/>
      <c r="MH156" s="42"/>
      <c r="MI156" s="42"/>
      <c r="MJ156" s="42"/>
      <c r="MK156" s="42"/>
      <c r="ML156" s="42"/>
      <c r="MM156" s="42"/>
      <c r="MN156" s="42"/>
      <c r="MO156" s="42"/>
      <c r="MP156" s="42"/>
      <c r="MQ156" s="42"/>
      <c r="MR156" s="42"/>
      <c r="MS156" s="42"/>
      <c r="MT156" s="42"/>
      <c r="MU156" s="42"/>
      <c r="MV156" s="42"/>
      <c r="MW156" s="42"/>
      <c r="MX156" s="42"/>
      <c r="MY156" s="42"/>
      <c r="MZ156" s="42"/>
      <c r="NA156" s="42"/>
      <c r="NB156" s="42"/>
      <c r="NC156" s="42"/>
      <c r="ND156" s="42"/>
      <c r="NE156" s="42"/>
      <c r="NF156" s="42"/>
      <c r="NG156" s="42"/>
      <c r="NH156" s="42"/>
      <c r="NI156" s="42"/>
      <c r="NJ156" s="42"/>
      <c r="NK156" s="42"/>
      <c r="NL156" s="42"/>
      <c r="NM156" s="42"/>
      <c r="NN156" s="42"/>
      <c r="NO156" s="42"/>
      <c r="NP156" s="42"/>
      <c r="NQ156" s="42"/>
      <c r="NR156" s="42"/>
      <c r="NS156" s="42"/>
    </row>
    <row r="157" spans="1:383" s="30" customFormat="1" ht="99" customHeight="1" x14ac:dyDescent="0.25">
      <c r="A157" s="40"/>
      <c r="B157" s="40">
        <v>1</v>
      </c>
      <c r="C157" s="40"/>
      <c r="D157" s="40"/>
      <c r="E157" s="40"/>
      <c r="F157" s="20"/>
      <c r="G157" s="20"/>
      <c r="H157" s="20">
        <v>1</v>
      </c>
      <c r="I157" s="20"/>
      <c r="J157" s="20"/>
      <c r="K157" s="20"/>
      <c r="L157" s="20"/>
      <c r="M157" s="22" t="s">
        <v>1383</v>
      </c>
      <c r="N157" s="23" t="s">
        <v>33</v>
      </c>
      <c r="O157" s="2" t="s">
        <v>1400</v>
      </c>
      <c r="P157" s="24" t="s">
        <v>1401</v>
      </c>
      <c r="Q157" s="4" t="s">
        <v>1382</v>
      </c>
      <c r="R157" s="22" t="s">
        <v>1385</v>
      </c>
      <c r="S157" s="25" t="s">
        <v>1384</v>
      </c>
      <c r="T157" s="41">
        <v>44749</v>
      </c>
      <c r="U157" s="41">
        <v>44768</v>
      </c>
      <c r="V157" s="41">
        <v>44926</v>
      </c>
      <c r="W157" s="26">
        <v>30000000</v>
      </c>
      <c r="X157" s="11">
        <v>0</v>
      </c>
      <c r="Y157" s="14">
        <f t="shared" si="11"/>
        <v>30000000</v>
      </c>
      <c r="Z157" s="11">
        <v>0</v>
      </c>
      <c r="AA157" s="14">
        <f t="shared" si="9"/>
        <v>30000000</v>
      </c>
      <c r="AB157" s="12">
        <v>0</v>
      </c>
      <c r="AC157" s="14">
        <f t="shared" si="10"/>
        <v>30000000</v>
      </c>
      <c r="AD157" s="28" t="s">
        <v>382</v>
      </c>
      <c r="AE157" s="27" t="s">
        <v>1386</v>
      </c>
      <c r="AF157" s="29">
        <v>800233981</v>
      </c>
      <c r="AG157" s="29">
        <v>2</v>
      </c>
      <c r="AH157" s="27" t="s">
        <v>1387</v>
      </c>
      <c r="AI157" s="29">
        <v>3713402</v>
      </c>
      <c r="AJ157" s="37" t="s">
        <v>1388</v>
      </c>
      <c r="AK157" s="47" t="s">
        <v>11</v>
      </c>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c r="IL157" s="42"/>
      <c r="IM157" s="42"/>
      <c r="IN157" s="42"/>
      <c r="IO157" s="42"/>
      <c r="IP157" s="42"/>
      <c r="IQ157" s="42"/>
      <c r="IR157" s="42"/>
      <c r="IS157" s="42"/>
      <c r="IT157" s="42"/>
      <c r="IU157" s="42"/>
      <c r="IV157" s="42"/>
      <c r="IW157" s="42"/>
      <c r="IX157" s="42"/>
      <c r="IY157" s="42"/>
      <c r="IZ157" s="42"/>
      <c r="JA157" s="42"/>
      <c r="JB157" s="42"/>
      <c r="JC157" s="42"/>
      <c r="JD157" s="42"/>
      <c r="JE157" s="42"/>
      <c r="JF157" s="42"/>
      <c r="JG157" s="42"/>
      <c r="JH157" s="42"/>
      <c r="JI157" s="42"/>
      <c r="JJ157" s="42"/>
      <c r="JK157" s="42"/>
      <c r="JL157" s="42"/>
      <c r="JM157" s="42"/>
      <c r="JN157" s="42"/>
      <c r="JO157" s="42"/>
      <c r="JP157" s="42"/>
      <c r="JQ157" s="42"/>
      <c r="JR157" s="42"/>
      <c r="JS157" s="42"/>
      <c r="JT157" s="42"/>
      <c r="JU157" s="42"/>
      <c r="JV157" s="42"/>
      <c r="JW157" s="42"/>
      <c r="JX157" s="42"/>
      <c r="JY157" s="42"/>
      <c r="JZ157" s="42"/>
      <c r="KA157" s="42"/>
      <c r="KB157" s="42"/>
      <c r="KC157" s="42"/>
      <c r="KD157" s="42"/>
      <c r="KE157" s="42"/>
      <c r="KF157" s="42"/>
      <c r="KG157" s="42"/>
      <c r="KH157" s="42"/>
      <c r="KI157" s="42"/>
      <c r="KJ157" s="42"/>
      <c r="KK157" s="42"/>
      <c r="KL157" s="42"/>
      <c r="KM157" s="42"/>
      <c r="KN157" s="42"/>
      <c r="KO157" s="42"/>
      <c r="KP157" s="42"/>
      <c r="KQ157" s="42"/>
      <c r="KR157" s="42"/>
      <c r="KS157" s="42"/>
      <c r="KT157" s="42"/>
      <c r="KU157" s="42"/>
      <c r="KV157" s="42"/>
      <c r="KW157" s="42"/>
      <c r="KX157" s="42"/>
      <c r="KY157" s="42"/>
      <c r="KZ157" s="42"/>
      <c r="LA157" s="42"/>
      <c r="LB157" s="42"/>
      <c r="LC157" s="42"/>
      <c r="LD157" s="42"/>
      <c r="LE157" s="42"/>
      <c r="LF157" s="42"/>
      <c r="LG157" s="42"/>
      <c r="LH157" s="42"/>
      <c r="LI157" s="42"/>
      <c r="LJ157" s="42"/>
      <c r="LK157" s="42"/>
      <c r="LL157" s="42"/>
      <c r="LM157" s="42"/>
      <c r="LN157" s="42"/>
      <c r="LO157" s="42"/>
      <c r="LP157" s="42"/>
      <c r="LQ157" s="42"/>
      <c r="LR157" s="42"/>
      <c r="LS157" s="42"/>
      <c r="LT157" s="42"/>
      <c r="LU157" s="42"/>
      <c r="LV157" s="42"/>
      <c r="LW157" s="42"/>
      <c r="LX157" s="42"/>
      <c r="LY157" s="42"/>
      <c r="LZ157" s="42"/>
      <c r="MA157" s="42"/>
      <c r="MB157" s="42"/>
      <c r="MC157" s="42"/>
      <c r="MD157" s="42"/>
      <c r="ME157" s="42"/>
      <c r="MF157" s="42"/>
      <c r="MG157" s="42"/>
      <c r="MH157" s="42"/>
      <c r="MI157" s="42"/>
      <c r="MJ157" s="42"/>
      <c r="MK157" s="42"/>
      <c r="ML157" s="42"/>
      <c r="MM157" s="42"/>
      <c r="MN157" s="42"/>
      <c r="MO157" s="42"/>
      <c r="MP157" s="42"/>
      <c r="MQ157" s="42"/>
      <c r="MR157" s="42"/>
      <c r="MS157" s="42"/>
      <c r="MT157" s="42"/>
      <c r="MU157" s="42"/>
      <c r="MV157" s="42"/>
      <c r="MW157" s="42"/>
      <c r="MX157" s="42"/>
      <c r="MY157" s="42"/>
      <c r="MZ157" s="42"/>
      <c r="NA157" s="42"/>
      <c r="NB157" s="42"/>
      <c r="NC157" s="42"/>
      <c r="ND157" s="42"/>
      <c r="NE157" s="42"/>
      <c r="NF157" s="42"/>
      <c r="NG157" s="42"/>
      <c r="NH157" s="42"/>
      <c r="NI157" s="42"/>
      <c r="NJ157" s="42"/>
      <c r="NK157" s="42"/>
      <c r="NL157" s="42"/>
      <c r="NM157" s="42"/>
      <c r="NN157" s="42"/>
      <c r="NO157" s="42"/>
      <c r="NP157" s="42"/>
      <c r="NQ157" s="42"/>
      <c r="NR157" s="42"/>
      <c r="NS157" s="42"/>
    </row>
    <row r="158" spans="1:383" s="30" customFormat="1" ht="99" customHeight="1" x14ac:dyDescent="0.25">
      <c r="A158" s="40"/>
      <c r="B158" s="40"/>
      <c r="C158" s="40">
        <v>1</v>
      </c>
      <c r="D158" s="40"/>
      <c r="E158" s="40"/>
      <c r="F158" s="20"/>
      <c r="G158" s="20"/>
      <c r="H158" s="20"/>
      <c r="I158" s="20">
        <v>1</v>
      </c>
      <c r="J158" s="20"/>
      <c r="K158" s="20"/>
      <c r="L158" s="20"/>
      <c r="M158" s="22" t="s">
        <v>814</v>
      </c>
      <c r="N158" s="23" t="s">
        <v>64</v>
      </c>
      <c r="O158" s="2" t="s">
        <v>1356</v>
      </c>
      <c r="P158" s="24" t="s">
        <v>1357</v>
      </c>
      <c r="Q158" s="4" t="s">
        <v>1335</v>
      </c>
      <c r="R158" s="22" t="s">
        <v>1336</v>
      </c>
      <c r="S158" s="25" t="s">
        <v>1337</v>
      </c>
      <c r="T158" s="41">
        <v>44749</v>
      </c>
      <c r="U158" s="41">
        <v>44754</v>
      </c>
      <c r="V158" s="41">
        <v>44905</v>
      </c>
      <c r="W158" s="26">
        <v>294723840</v>
      </c>
      <c r="X158" s="11">
        <v>0</v>
      </c>
      <c r="Y158" s="14">
        <f t="shared" si="11"/>
        <v>294723840</v>
      </c>
      <c r="Z158" s="11">
        <v>0</v>
      </c>
      <c r="AA158" s="14">
        <f t="shared" si="9"/>
        <v>294723840</v>
      </c>
      <c r="AB158" s="12">
        <v>0</v>
      </c>
      <c r="AC158" s="14">
        <f t="shared" si="10"/>
        <v>294723840</v>
      </c>
      <c r="AD158" s="28" t="s">
        <v>185</v>
      </c>
      <c r="AE158" s="27" t="s">
        <v>174</v>
      </c>
      <c r="AF158" s="29">
        <v>830014277</v>
      </c>
      <c r="AG158" s="29">
        <v>5</v>
      </c>
      <c r="AH158" s="27" t="s">
        <v>484</v>
      </c>
      <c r="AI158" s="29">
        <v>4302331</v>
      </c>
      <c r="AJ158" s="37" t="s">
        <v>1338</v>
      </c>
      <c r="AK158" s="47" t="s">
        <v>11</v>
      </c>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c r="IL158" s="42"/>
      <c r="IM158" s="42"/>
      <c r="IN158" s="42"/>
      <c r="IO158" s="42"/>
      <c r="IP158" s="42"/>
      <c r="IQ158" s="42"/>
      <c r="IR158" s="42"/>
      <c r="IS158" s="42"/>
      <c r="IT158" s="42"/>
      <c r="IU158" s="42"/>
      <c r="IV158" s="42"/>
      <c r="IW158" s="42"/>
      <c r="IX158" s="42"/>
      <c r="IY158" s="42"/>
      <c r="IZ158" s="42"/>
      <c r="JA158" s="42"/>
      <c r="JB158" s="42"/>
      <c r="JC158" s="42"/>
      <c r="JD158" s="42"/>
      <c r="JE158" s="42"/>
      <c r="JF158" s="42"/>
      <c r="JG158" s="42"/>
      <c r="JH158" s="42"/>
      <c r="JI158" s="42"/>
      <c r="JJ158" s="42"/>
      <c r="JK158" s="42"/>
      <c r="JL158" s="42"/>
      <c r="JM158" s="42"/>
      <c r="JN158" s="42"/>
      <c r="JO158" s="42"/>
      <c r="JP158" s="42"/>
      <c r="JQ158" s="42"/>
      <c r="JR158" s="42"/>
      <c r="JS158" s="42"/>
      <c r="JT158" s="42"/>
      <c r="JU158" s="42"/>
      <c r="JV158" s="42"/>
      <c r="JW158" s="42"/>
      <c r="JX158" s="42"/>
      <c r="JY158" s="42"/>
      <c r="JZ158" s="42"/>
      <c r="KA158" s="42"/>
      <c r="KB158" s="42"/>
      <c r="KC158" s="42"/>
      <c r="KD158" s="42"/>
      <c r="KE158" s="42"/>
      <c r="KF158" s="42"/>
      <c r="KG158" s="42"/>
      <c r="KH158" s="42"/>
      <c r="KI158" s="42"/>
      <c r="KJ158" s="42"/>
      <c r="KK158" s="42"/>
      <c r="KL158" s="42"/>
      <c r="KM158" s="42"/>
      <c r="KN158" s="42"/>
      <c r="KO158" s="42"/>
      <c r="KP158" s="42"/>
      <c r="KQ158" s="42"/>
      <c r="KR158" s="42"/>
      <c r="KS158" s="42"/>
      <c r="KT158" s="42"/>
      <c r="KU158" s="42"/>
      <c r="KV158" s="42"/>
      <c r="KW158" s="42"/>
      <c r="KX158" s="42"/>
      <c r="KY158" s="42"/>
      <c r="KZ158" s="42"/>
      <c r="LA158" s="42"/>
      <c r="LB158" s="42"/>
      <c r="LC158" s="42"/>
      <c r="LD158" s="42"/>
      <c r="LE158" s="42"/>
      <c r="LF158" s="42"/>
      <c r="LG158" s="42"/>
      <c r="LH158" s="42"/>
      <c r="LI158" s="42"/>
      <c r="LJ158" s="42"/>
      <c r="LK158" s="42"/>
      <c r="LL158" s="42"/>
      <c r="LM158" s="42"/>
      <c r="LN158" s="42"/>
      <c r="LO158" s="42"/>
      <c r="LP158" s="42"/>
      <c r="LQ158" s="42"/>
      <c r="LR158" s="42"/>
      <c r="LS158" s="42"/>
      <c r="LT158" s="42"/>
      <c r="LU158" s="42"/>
      <c r="LV158" s="42"/>
      <c r="LW158" s="42"/>
      <c r="LX158" s="42"/>
      <c r="LY158" s="42"/>
      <c r="LZ158" s="42"/>
      <c r="MA158" s="42"/>
      <c r="MB158" s="42"/>
      <c r="MC158" s="42"/>
      <c r="MD158" s="42"/>
      <c r="ME158" s="42"/>
      <c r="MF158" s="42"/>
      <c r="MG158" s="42"/>
      <c r="MH158" s="42"/>
      <c r="MI158" s="42"/>
      <c r="MJ158" s="42"/>
      <c r="MK158" s="42"/>
      <c r="ML158" s="42"/>
      <c r="MM158" s="42"/>
      <c r="MN158" s="42"/>
      <c r="MO158" s="42"/>
      <c r="MP158" s="42"/>
      <c r="MQ158" s="42"/>
      <c r="MR158" s="42"/>
      <c r="MS158" s="42"/>
      <c r="MT158" s="42"/>
      <c r="MU158" s="42"/>
      <c r="MV158" s="42"/>
      <c r="MW158" s="42"/>
      <c r="MX158" s="42"/>
      <c r="MY158" s="42"/>
      <c r="MZ158" s="42"/>
      <c r="NA158" s="42"/>
      <c r="NB158" s="42"/>
      <c r="NC158" s="42"/>
      <c r="ND158" s="42"/>
      <c r="NE158" s="42"/>
      <c r="NF158" s="42"/>
      <c r="NG158" s="42"/>
      <c r="NH158" s="42"/>
      <c r="NI158" s="42"/>
      <c r="NJ158" s="42"/>
      <c r="NK158" s="42"/>
      <c r="NL158" s="42"/>
      <c r="NM158" s="42"/>
      <c r="NN158" s="42"/>
      <c r="NO158" s="42"/>
      <c r="NP158" s="42"/>
      <c r="NQ158" s="42"/>
      <c r="NR158" s="42"/>
      <c r="NS158" s="42"/>
    </row>
    <row r="159" spans="1:383" s="30" customFormat="1" ht="99" customHeight="1" x14ac:dyDescent="0.25">
      <c r="A159" s="40"/>
      <c r="B159" s="40"/>
      <c r="C159" s="40">
        <v>1</v>
      </c>
      <c r="D159" s="40"/>
      <c r="E159" s="40"/>
      <c r="F159" s="20"/>
      <c r="G159" s="20"/>
      <c r="H159" s="20">
        <v>1</v>
      </c>
      <c r="I159" s="20"/>
      <c r="J159" s="20"/>
      <c r="K159" s="20"/>
      <c r="L159" s="20"/>
      <c r="M159" s="22" t="s">
        <v>1359</v>
      </c>
      <c r="N159" s="23" t="s">
        <v>10</v>
      </c>
      <c r="O159" s="2" t="s">
        <v>1402</v>
      </c>
      <c r="P159" s="24" t="s">
        <v>1403</v>
      </c>
      <c r="Q159" s="4" t="s">
        <v>1358</v>
      </c>
      <c r="R159" s="22" t="s">
        <v>1361</v>
      </c>
      <c r="S159" s="25" t="s">
        <v>1360</v>
      </c>
      <c r="T159" s="41">
        <v>44753</v>
      </c>
      <c r="U159" s="41">
        <v>44761</v>
      </c>
      <c r="V159" s="41">
        <v>44895</v>
      </c>
      <c r="W159" s="26">
        <v>5460522</v>
      </c>
      <c r="X159" s="11">
        <v>0</v>
      </c>
      <c r="Y159" s="14">
        <f t="shared" si="11"/>
        <v>5460522</v>
      </c>
      <c r="Z159" s="11">
        <v>0</v>
      </c>
      <c r="AA159" s="14">
        <f t="shared" si="9"/>
        <v>5460522</v>
      </c>
      <c r="AB159" s="12">
        <v>0</v>
      </c>
      <c r="AC159" s="14">
        <f t="shared" si="10"/>
        <v>5460522</v>
      </c>
      <c r="AD159" s="28" t="s">
        <v>32</v>
      </c>
      <c r="AE159" s="27" t="s">
        <v>1362</v>
      </c>
      <c r="AF159" s="29">
        <v>901174935</v>
      </c>
      <c r="AG159" s="29">
        <v>6</v>
      </c>
      <c r="AH159" s="27" t="s">
        <v>1363</v>
      </c>
      <c r="AI159" s="29">
        <v>3183701402</v>
      </c>
      <c r="AJ159" s="37" t="s">
        <v>1364</v>
      </c>
      <c r="AK159" s="47" t="s">
        <v>11</v>
      </c>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c r="IL159" s="42"/>
      <c r="IM159" s="42"/>
      <c r="IN159" s="42"/>
      <c r="IO159" s="42"/>
      <c r="IP159" s="42"/>
      <c r="IQ159" s="42"/>
      <c r="IR159" s="42"/>
      <c r="IS159" s="42"/>
      <c r="IT159" s="42"/>
      <c r="IU159" s="42"/>
      <c r="IV159" s="42"/>
      <c r="IW159" s="42"/>
      <c r="IX159" s="42"/>
      <c r="IY159" s="42"/>
      <c r="IZ159" s="42"/>
      <c r="JA159" s="42"/>
      <c r="JB159" s="42"/>
      <c r="JC159" s="42"/>
      <c r="JD159" s="42"/>
      <c r="JE159" s="42"/>
      <c r="JF159" s="42"/>
      <c r="JG159" s="42"/>
      <c r="JH159" s="42"/>
      <c r="JI159" s="42"/>
      <c r="JJ159" s="42"/>
      <c r="JK159" s="42"/>
      <c r="JL159" s="42"/>
      <c r="JM159" s="42"/>
      <c r="JN159" s="42"/>
      <c r="JO159" s="42"/>
      <c r="JP159" s="42"/>
      <c r="JQ159" s="42"/>
      <c r="JR159" s="42"/>
      <c r="JS159" s="42"/>
      <c r="JT159" s="42"/>
      <c r="JU159" s="42"/>
      <c r="JV159" s="42"/>
      <c r="JW159" s="42"/>
      <c r="JX159" s="42"/>
      <c r="JY159" s="42"/>
      <c r="JZ159" s="42"/>
      <c r="KA159" s="42"/>
      <c r="KB159" s="42"/>
      <c r="KC159" s="42"/>
      <c r="KD159" s="42"/>
      <c r="KE159" s="42"/>
      <c r="KF159" s="42"/>
      <c r="KG159" s="42"/>
      <c r="KH159" s="42"/>
      <c r="KI159" s="42"/>
      <c r="KJ159" s="42"/>
      <c r="KK159" s="42"/>
      <c r="KL159" s="42"/>
      <c r="KM159" s="42"/>
      <c r="KN159" s="42"/>
      <c r="KO159" s="42"/>
      <c r="KP159" s="42"/>
      <c r="KQ159" s="42"/>
      <c r="KR159" s="42"/>
      <c r="KS159" s="42"/>
      <c r="KT159" s="42"/>
      <c r="KU159" s="42"/>
      <c r="KV159" s="42"/>
      <c r="KW159" s="42"/>
      <c r="KX159" s="42"/>
      <c r="KY159" s="42"/>
      <c r="KZ159" s="42"/>
      <c r="LA159" s="42"/>
      <c r="LB159" s="42"/>
      <c r="LC159" s="42"/>
      <c r="LD159" s="42"/>
      <c r="LE159" s="42"/>
      <c r="LF159" s="42"/>
      <c r="LG159" s="42"/>
      <c r="LH159" s="42"/>
      <c r="LI159" s="42"/>
      <c r="LJ159" s="42"/>
      <c r="LK159" s="42"/>
      <c r="LL159" s="42"/>
      <c r="LM159" s="42"/>
      <c r="LN159" s="42"/>
      <c r="LO159" s="42"/>
      <c r="LP159" s="42"/>
      <c r="LQ159" s="42"/>
      <c r="LR159" s="42"/>
      <c r="LS159" s="42"/>
      <c r="LT159" s="42"/>
      <c r="LU159" s="42"/>
      <c r="LV159" s="42"/>
      <c r="LW159" s="42"/>
      <c r="LX159" s="42"/>
      <c r="LY159" s="42"/>
      <c r="LZ159" s="42"/>
      <c r="MA159" s="42"/>
      <c r="MB159" s="42"/>
      <c r="MC159" s="42"/>
      <c r="MD159" s="42"/>
      <c r="ME159" s="42"/>
      <c r="MF159" s="42"/>
      <c r="MG159" s="42"/>
      <c r="MH159" s="42"/>
      <c r="MI159" s="42"/>
      <c r="MJ159" s="42"/>
      <c r="MK159" s="42"/>
      <c r="ML159" s="42"/>
      <c r="MM159" s="42"/>
      <c r="MN159" s="42"/>
      <c r="MO159" s="42"/>
      <c r="MP159" s="42"/>
      <c r="MQ159" s="42"/>
      <c r="MR159" s="42"/>
      <c r="MS159" s="42"/>
      <c r="MT159" s="42"/>
      <c r="MU159" s="42"/>
      <c r="MV159" s="42"/>
      <c r="MW159" s="42"/>
      <c r="MX159" s="42"/>
      <c r="MY159" s="42"/>
      <c r="MZ159" s="42"/>
      <c r="NA159" s="42"/>
      <c r="NB159" s="42"/>
      <c r="NC159" s="42"/>
      <c r="ND159" s="42"/>
      <c r="NE159" s="42"/>
      <c r="NF159" s="42"/>
      <c r="NG159" s="42"/>
      <c r="NH159" s="42"/>
      <c r="NI159" s="42"/>
      <c r="NJ159" s="42"/>
      <c r="NK159" s="42"/>
      <c r="NL159" s="42"/>
      <c r="NM159" s="42"/>
      <c r="NN159" s="42"/>
      <c r="NO159" s="42"/>
      <c r="NP159" s="42"/>
      <c r="NQ159" s="42"/>
      <c r="NR159" s="42"/>
      <c r="NS159" s="42"/>
    </row>
    <row r="160" spans="1:383" s="30" customFormat="1" ht="99" customHeight="1" x14ac:dyDescent="0.25">
      <c r="A160" s="40"/>
      <c r="B160" s="40">
        <v>1</v>
      </c>
      <c r="C160" s="40"/>
      <c r="D160" s="40"/>
      <c r="E160" s="40"/>
      <c r="F160" s="20"/>
      <c r="G160" s="20"/>
      <c r="H160" s="20">
        <v>1</v>
      </c>
      <c r="I160" s="20"/>
      <c r="J160" s="20"/>
      <c r="K160" s="20"/>
      <c r="L160" s="20"/>
      <c r="M160" s="22" t="s">
        <v>1371</v>
      </c>
      <c r="N160" s="23" t="s">
        <v>143</v>
      </c>
      <c r="O160" s="2" t="s">
        <v>1404</v>
      </c>
      <c r="P160" s="24" t="s">
        <v>1405</v>
      </c>
      <c r="Q160" s="4" t="s">
        <v>1370</v>
      </c>
      <c r="R160" s="22" t="s">
        <v>428</v>
      </c>
      <c r="S160" s="25" t="s">
        <v>1372</v>
      </c>
      <c r="T160" s="41">
        <v>44754</v>
      </c>
      <c r="U160" s="41">
        <v>44761</v>
      </c>
      <c r="V160" s="41">
        <v>44910</v>
      </c>
      <c r="W160" s="26">
        <v>8800000</v>
      </c>
      <c r="X160" s="11">
        <v>0</v>
      </c>
      <c r="Y160" s="14">
        <f t="shared" si="11"/>
        <v>8800000</v>
      </c>
      <c r="Z160" s="11">
        <v>0</v>
      </c>
      <c r="AA160" s="14">
        <f t="shared" si="9"/>
        <v>8800000</v>
      </c>
      <c r="AB160" s="12">
        <v>0</v>
      </c>
      <c r="AC160" s="14">
        <f t="shared" si="10"/>
        <v>8800000</v>
      </c>
      <c r="AD160" s="28" t="s">
        <v>954</v>
      </c>
      <c r="AE160" s="27" t="s">
        <v>429</v>
      </c>
      <c r="AF160" s="29">
        <v>830134902</v>
      </c>
      <c r="AG160" s="29">
        <v>5</v>
      </c>
      <c r="AH160" s="27" t="s">
        <v>430</v>
      </c>
      <c r="AI160" s="29">
        <v>2694909</v>
      </c>
      <c r="AJ160" s="37" t="s">
        <v>111</v>
      </c>
      <c r="AK160" s="47" t="s">
        <v>11</v>
      </c>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c r="IL160" s="42"/>
      <c r="IM160" s="42"/>
      <c r="IN160" s="42"/>
      <c r="IO160" s="42"/>
      <c r="IP160" s="42"/>
      <c r="IQ160" s="42"/>
      <c r="IR160" s="42"/>
      <c r="IS160" s="42"/>
      <c r="IT160" s="42"/>
      <c r="IU160" s="42"/>
      <c r="IV160" s="42"/>
      <c r="IW160" s="42"/>
      <c r="IX160" s="42"/>
      <c r="IY160" s="42"/>
      <c r="IZ160" s="42"/>
      <c r="JA160" s="42"/>
      <c r="JB160" s="42"/>
      <c r="JC160" s="42"/>
      <c r="JD160" s="42"/>
      <c r="JE160" s="42"/>
      <c r="JF160" s="42"/>
      <c r="JG160" s="42"/>
      <c r="JH160" s="42"/>
      <c r="JI160" s="42"/>
      <c r="JJ160" s="42"/>
      <c r="JK160" s="42"/>
      <c r="JL160" s="42"/>
      <c r="JM160" s="42"/>
      <c r="JN160" s="42"/>
      <c r="JO160" s="42"/>
      <c r="JP160" s="42"/>
      <c r="JQ160" s="42"/>
      <c r="JR160" s="42"/>
      <c r="JS160" s="42"/>
      <c r="JT160" s="42"/>
      <c r="JU160" s="42"/>
      <c r="JV160" s="42"/>
      <c r="JW160" s="42"/>
      <c r="JX160" s="42"/>
      <c r="JY160" s="42"/>
      <c r="JZ160" s="42"/>
      <c r="KA160" s="42"/>
      <c r="KB160" s="42"/>
      <c r="KC160" s="42"/>
      <c r="KD160" s="42"/>
      <c r="KE160" s="42"/>
      <c r="KF160" s="42"/>
      <c r="KG160" s="42"/>
      <c r="KH160" s="42"/>
      <c r="KI160" s="42"/>
      <c r="KJ160" s="42"/>
      <c r="KK160" s="42"/>
      <c r="KL160" s="42"/>
      <c r="KM160" s="42"/>
      <c r="KN160" s="42"/>
      <c r="KO160" s="42"/>
      <c r="KP160" s="42"/>
      <c r="KQ160" s="42"/>
      <c r="KR160" s="42"/>
      <c r="KS160" s="42"/>
      <c r="KT160" s="42"/>
      <c r="KU160" s="42"/>
      <c r="KV160" s="42"/>
      <c r="KW160" s="42"/>
      <c r="KX160" s="42"/>
      <c r="KY160" s="42"/>
      <c r="KZ160" s="42"/>
      <c r="LA160" s="42"/>
      <c r="LB160" s="42"/>
      <c r="LC160" s="42"/>
      <c r="LD160" s="42"/>
      <c r="LE160" s="42"/>
      <c r="LF160" s="42"/>
      <c r="LG160" s="42"/>
      <c r="LH160" s="42"/>
      <c r="LI160" s="42"/>
      <c r="LJ160" s="42"/>
      <c r="LK160" s="42"/>
      <c r="LL160" s="42"/>
      <c r="LM160" s="42"/>
      <c r="LN160" s="42"/>
      <c r="LO160" s="42"/>
      <c r="LP160" s="42"/>
      <c r="LQ160" s="42"/>
      <c r="LR160" s="42"/>
      <c r="LS160" s="42"/>
      <c r="LT160" s="42"/>
      <c r="LU160" s="42"/>
      <c r="LV160" s="42"/>
      <c r="LW160" s="42"/>
      <c r="LX160" s="42"/>
      <c r="LY160" s="42"/>
      <c r="LZ160" s="42"/>
      <c r="MA160" s="42"/>
      <c r="MB160" s="42"/>
      <c r="MC160" s="42"/>
      <c r="MD160" s="42"/>
      <c r="ME160" s="42"/>
      <c r="MF160" s="42"/>
      <c r="MG160" s="42"/>
      <c r="MH160" s="42"/>
      <c r="MI160" s="42"/>
      <c r="MJ160" s="42"/>
      <c r="MK160" s="42"/>
      <c r="ML160" s="42"/>
      <c r="MM160" s="42"/>
      <c r="MN160" s="42"/>
      <c r="MO160" s="42"/>
      <c r="MP160" s="42"/>
      <c r="MQ160" s="42"/>
      <c r="MR160" s="42"/>
      <c r="MS160" s="42"/>
      <c r="MT160" s="42"/>
      <c r="MU160" s="42"/>
      <c r="MV160" s="42"/>
      <c r="MW160" s="42"/>
      <c r="MX160" s="42"/>
      <c r="MY160" s="42"/>
      <c r="MZ160" s="42"/>
      <c r="NA160" s="42"/>
      <c r="NB160" s="42"/>
      <c r="NC160" s="42"/>
      <c r="ND160" s="42"/>
      <c r="NE160" s="42"/>
      <c r="NF160" s="42"/>
      <c r="NG160" s="42"/>
      <c r="NH160" s="42"/>
      <c r="NI160" s="42"/>
      <c r="NJ160" s="42"/>
      <c r="NK160" s="42"/>
      <c r="NL160" s="42"/>
      <c r="NM160" s="42"/>
      <c r="NN160" s="42"/>
      <c r="NO160" s="42"/>
      <c r="NP160" s="42"/>
      <c r="NQ160" s="42"/>
      <c r="NR160" s="42"/>
      <c r="NS160" s="42"/>
    </row>
    <row r="161" spans="1:383" s="30" customFormat="1" ht="99" customHeight="1" x14ac:dyDescent="0.25">
      <c r="A161" s="40"/>
      <c r="B161" s="40"/>
      <c r="C161" s="40">
        <v>1</v>
      </c>
      <c r="D161" s="40"/>
      <c r="E161" s="40"/>
      <c r="F161" s="20"/>
      <c r="G161" s="20"/>
      <c r="H161" s="20"/>
      <c r="I161" s="20">
        <v>1</v>
      </c>
      <c r="J161" s="20"/>
      <c r="K161" s="20"/>
      <c r="L161" s="20"/>
      <c r="M161" s="22" t="s">
        <v>738</v>
      </c>
      <c r="N161" s="23" t="s">
        <v>143</v>
      </c>
      <c r="O161" s="2" t="s">
        <v>1406</v>
      </c>
      <c r="P161" s="24" t="s">
        <v>1407</v>
      </c>
      <c r="Q161" s="4" t="s">
        <v>1365</v>
      </c>
      <c r="R161" s="22" t="s">
        <v>1366</v>
      </c>
      <c r="S161" s="25" t="s">
        <v>471</v>
      </c>
      <c r="T161" s="41">
        <v>44756</v>
      </c>
      <c r="U161" s="41">
        <v>44761</v>
      </c>
      <c r="V161" s="41">
        <v>44910</v>
      </c>
      <c r="W161" s="26">
        <v>78000000</v>
      </c>
      <c r="X161" s="11">
        <v>0</v>
      </c>
      <c r="Y161" s="14">
        <f t="shared" si="11"/>
        <v>78000000</v>
      </c>
      <c r="Z161" s="11">
        <v>0</v>
      </c>
      <c r="AA161" s="14">
        <f t="shared" si="9"/>
        <v>78000000</v>
      </c>
      <c r="AB161" s="12">
        <v>0</v>
      </c>
      <c r="AC161" s="14">
        <f t="shared" si="10"/>
        <v>78000000</v>
      </c>
      <c r="AD161" s="28" t="s">
        <v>498</v>
      </c>
      <c r="AE161" s="27" t="s">
        <v>1369</v>
      </c>
      <c r="AF161" s="29">
        <v>900730436</v>
      </c>
      <c r="AG161" s="29">
        <v>4</v>
      </c>
      <c r="AH161" s="27" t="s">
        <v>1367</v>
      </c>
      <c r="AI161" s="29">
        <v>3749491</v>
      </c>
      <c r="AJ161" s="37" t="s">
        <v>1368</v>
      </c>
      <c r="AK161" s="47" t="s">
        <v>11</v>
      </c>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c r="IL161" s="42"/>
      <c r="IM161" s="42"/>
      <c r="IN161" s="42"/>
      <c r="IO161" s="42"/>
      <c r="IP161" s="42"/>
      <c r="IQ161" s="42"/>
      <c r="IR161" s="42"/>
      <c r="IS161" s="42"/>
      <c r="IT161" s="42"/>
      <c r="IU161" s="42"/>
      <c r="IV161" s="42"/>
      <c r="IW161" s="42"/>
      <c r="IX161" s="42"/>
      <c r="IY161" s="42"/>
      <c r="IZ161" s="42"/>
      <c r="JA161" s="42"/>
      <c r="JB161" s="42"/>
      <c r="JC161" s="42"/>
      <c r="JD161" s="42"/>
      <c r="JE161" s="42"/>
      <c r="JF161" s="42"/>
      <c r="JG161" s="42"/>
      <c r="JH161" s="42"/>
      <c r="JI161" s="42"/>
      <c r="JJ161" s="42"/>
      <c r="JK161" s="42"/>
      <c r="JL161" s="42"/>
      <c r="JM161" s="42"/>
      <c r="JN161" s="42"/>
      <c r="JO161" s="42"/>
      <c r="JP161" s="42"/>
      <c r="JQ161" s="42"/>
      <c r="JR161" s="42"/>
      <c r="JS161" s="42"/>
      <c r="JT161" s="42"/>
      <c r="JU161" s="42"/>
      <c r="JV161" s="42"/>
      <c r="JW161" s="42"/>
      <c r="JX161" s="42"/>
      <c r="JY161" s="42"/>
      <c r="JZ161" s="42"/>
      <c r="KA161" s="42"/>
      <c r="KB161" s="42"/>
      <c r="KC161" s="42"/>
      <c r="KD161" s="42"/>
      <c r="KE161" s="42"/>
      <c r="KF161" s="42"/>
      <c r="KG161" s="42"/>
      <c r="KH161" s="42"/>
      <c r="KI161" s="42"/>
      <c r="KJ161" s="42"/>
      <c r="KK161" s="42"/>
      <c r="KL161" s="42"/>
      <c r="KM161" s="42"/>
      <c r="KN161" s="42"/>
      <c r="KO161" s="42"/>
      <c r="KP161" s="42"/>
      <c r="KQ161" s="42"/>
      <c r="KR161" s="42"/>
      <c r="KS161" s="42"/>
      <c r="KT161" s="42"/>
      <c r="KU161" s="42"/>
      <c r="KV161" s="42"/>
      <c r="KW161" s="42"/>
      <c r="KX161" s="42"/>
      <c r="KY161" s="42"/>
      <c r="KZ161" s="42"/>
      <c r="LA161" s="42"/>
      <c r="LB161" s="42"/>
      <c r="LC161" s="42"/>
      <c r="LD161" s="42"/>
      <c r="LE161" s="42"/>
      <c r="LF161" s="42"/>
      <c r="LG161" s="42"/>
      <c r="LH161" s="42"/>
      <c r="LI161" s="42"/>
      <c r="LJ161" s="42"/>
      <c r="LK161" s="42"/>
      <c r="LL161" s="42"/>
      <c r="LM161" s="42"/>
      <c r="LN161" s="42"/>
      <c r="LO161" s="42"/>
      <c r="LP161" s="42"/>
      <c r="LQ161" s="42"/>
      <c r="LR161" s="42"/>
      <c r="LS161" s="42"/>
      <c r="LT161" s="42"/>
      <c r="LU161" s="42"/>
      <c r="LV161" s="42"/>
      <c r="LW161" s="42"/>
      <c r="LX161" s="42"/>
      <c r="LY161" s="42"/>
      <c r="LZ161" s="42"/>
      <c r="MA161" s="42"/>
      <c r="MB161" s="42"/>
      <c r="MC161" s="42"/>
      <c r="MD161" s="42"/>
      <c r="ME161" s="42"/>
      <c r="MF161" s="42"/>
      <c r="MG161" s="42"/>
      <c r="MH161" s="42"/>
      <c r="MI161" s="42"/>
      <c r="MJ161" s="42"/>
      <c r="MK161" s="42"/>
      <c r="ML161" s="42"/>
      <c r="MM161" s="42"/>
      <c r="MN161" s="42"/>
      <c r="MO161" s="42"/>
      <c r="MP161" s="42"/>
      <c r="MQ161" s="42"/>
      <c r="MR161" s="42"/>
      <c r="MS161" s="42"/>
      <c r="MT161" s="42"/>
      <c r="MU161" s="42"/>
      <c r="MV161" s="42"/>
      <c r="MW161" s="42"/>
      <c r="MX161" s="42"/>
      <c r="MY161" s="42"/>
      <c r="MZ161" s="42"/>
      <c r="NA161" s="42"/>
      <c r="NB161" s="42"/>
      <c r="NC161" s="42"/>
      <c r="ND161" s="42"/>
      <c r="NE161" s="42"/>
      <c r="NF161" s="42"/>
      <c r="NG161" s="42"/>
      <c r="NH161" s="42"/>
      <c r="NI161" s="42"/>
      <c r="NJ161" s="42"/>
      <c r="NK161" s="42"/>
      <c r="NL161" s="42"/>
      <c r="NM161" s="42"/>
      <c r="NN161" s="42"/>
      <c r="NO161" s="42"/>
      <c r="NP161" s="42"/>
      <c r="NQ161" s="42"/>
      <c r="NR161" s="42"/>
      <c r="NS161" s="42"/>
    </row>
    <row r="162" spans="1:383" s="30" customFormat="1" ht="99" customHeight="1" x14ac:dyDescent="0.25">
      <c r="A162" s="40"/>
      <c r="B162" s="40"/>
      <c r="C162" s="40">
        <v>1</v>
      </c>
      <c r="D162" s="40"/>
      <c r="E162" s="40"/>
      <c r="F162" s="20"/>
      <c r="G162" s="20"/>
      <c r="H162" s="20">
        <v>1</v>
      </c>
      <c r="I162" s="20"/>
      <c r="J162" s="20"/>
      <c r="K162" s="20"/>
      <c r="L162" s="20"/>
      <c r="M162" s="22" t="s">
        <v>1374</v>
      </c>
      <c r="N162" s="23" t="s">
        <v>143</v>
      </c>
      <c r="O162" s="2" t="s">
        <v>1408</v>
      </c>
      <c r="P162" s="24" t="s">
        <v>1409</v>
      </c>
      <c r="Q162" s="4" t="s">
        <v>1373</v>
      </c>
      <c r="R162" s="22" t="s">
        <v>378</v>
      </c>
      <c r="S162" s="25" t="s">
        <v>1375</v>
      </c>
      <c r="T162" s="41">
        <v>44760</v>
      </c>
      <c r="U162" s="41">
        <v>44763</v>
      </c>
      <c r="V162" s="41">
        <v>44910</v>
      </c>
      <c r="W162" s="26">
        <v>40000000</v>
      </c>
      <c r="X162" s="11">
        <v>0</v>
      </c>
      <c r="Y162" s="14">
        <f t="shared" si="11"/>
        <v>40000000</v>
      </c>
      <c r="Z162" s="11">
        <v>0</v>
      </c>
      <c r="AA162" s="14">
        <f t="shared" si="9"/>
        <v>40000000</v>
      </c>
      <c r="AB162" s="12">
        <v>0</v>
      </c>
      <c r="AC162" s="14">
        <f t="shared" si="10"/>
        <v>40000000</v>
      </c>
      <c r="AD162" s="28" t="s">
        <v>379</v>
      </c>
      <c r="AE162" s="27" t="s">
        <v>176</v>
      </c>
      <c r="AF162" s="29">
        <v>900343346</v>
      </c>
      <c r="AG162" s="29">
        <v>1</v>
      </c>
      <c r="AH162" s="27" t="s">
        <v>209</v>
      </c>
      <c r="AI162" s="29">
        <v>8125007</v>
      </c>
      <c r="AJ162" s="37" t="s">
        <v>81</v>
      </c>
      <c r="AK162" s="47" t="s">
        <v>11</v>
      </c>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c r="IL162" s="42"/>
      <c r="IM162" s="42"/>
      <c r="IN162" s="42"/>
      <c r="IO162" s="42"/>
      <c r="IP162" s="42"/>
      <c r="IQ162" s="42"/>
      <c r="IR162" s="42"/>
      <c r="IS162" s="42"/>
      <c r="IT162" s="42"/>
      <c r="IU162" s="42"/>
      <c r="IV162" s="42"/>
      <c r="IW162" s="42"/>
      <c r="IX162" s="42"/>
      <c r="IY162" s="42"/>
      <c r="IZ162" s="42"/>
      <c r="JA162" s="42"/>
      <c r="JB162" s="42"/>
      <c r="JC162" s="42"/>
      <c r="JD162" s="42"/>
      <c r="JE162" s="42"/>
      <c r="JF162" s="42"/>
      <c r="JG162" s="42"/>
      <c r="JH162" s="42"/>
      <c r="JI162" s="42"/>
      <c r="JJ162" s="42"/>
      <c r="JK162" s="42"/>
      <c r="JL162" s="42"/>
      <c r="JM162" s="42"/>
      <c r="JN162" s="42"/>
      <c r="JO162" s="42"/>
      <c r="JP162" s="42"/>
      <c r="JQ162" s="42"/>
      <c r="JR162" s="42"/>
      <c r="JS162" s="42"/>
      <c r="JT162" s="42"/>
      <c r="JU162" s="42"/>
      <c r="JV162" s="42"/>
      <c r="JW162" s="42"/>
      <c r="JX162" s="42"/>
      <c r="JY162" s="42"/>
      <c r="JZ162" s="42"/>
      <c r="KA162" s="42"/>
      <c r="KB162" s="42"/>
      <c r="KC162" s="42"/>
      <c r="KD162" s="42"/>
      <c r="KE162" s="42"/>
      <c r="KF162" s="42"/>
      <c r="KG162" s="42"/>
      <c r="KH162" s="42"/>
      <c r="KI162" s="42"/>
      <c r="KJ162" s="42"/>
      <c r="KK162" s="42"/>
      <c r="KL162" s="42"/>
      <c r="KM162" s="42"/>
      <c r="KN162" s="42"/>
      <c r="KO162" s="42"/>
      <c r="KP162" s="42"/>
      <c r="KQ162" s="42"/>
      <c r="KR162" s="42"/>
      <c r="KS162" s="42"/>
      <c r="KT162" s="42"/>
      <c r="KU162" s="42"/>
      <c r="KV162" s="42"/>
      <c r="KW162" s="42"/>
      <c r="KX162" s="42"/>
      <c r="KY162" s="42"/>
      <c r="KZ162" s="42"/>
      <c r="LA162" s="42"/>
      <c r="LB162" s="42"/>
      <c r="LC162" s="42"/>
      <c r="LD162" s="42"/>
      <c r="LE162" s="42"/>
      <c r="LF162" s="42"/>
      <c r="LG162" s="42"/>
      <c r="LH162" s="42"/>
      <c r="LI162" s="42"/>
      <c r="LJ162" s="42"/>
      <c r="LK162" s="42"/>
      <c r="LL162" s="42"/>
      <c r="LM162" s="42"/>
      <c r="LN162" s="42"/>
      <c r="LO162" s="42"/>
      <c r="LP162" s="42"/>
      <c r="LQ162" s="42"/>
      <c r="LR162" s="42"/>
      <c r="LS162" s="42"/>
      <c r="LT162" s="42"/>
      <c r="LU162" s="42"/>
      <c r="LV162" s="42"/>
      <c r="LW162" s="42"/>
      <c r="LX162" s="42"/>
      <c r="LY162" s="42"/>
      <c r="LZ162" s="42"/>
      <c r="MA162" s="42"/>
      <c r="MB162" s="42"/>
      <c r="MC162" s="42"/>
      <c r="MD162" s="42"/>
      <c r="ME162" s="42"/>
      <c r="MF162" s="42"/>
      <c r="MG162" s="42"/>
      <c r="MH162" s="42"/>
      <c r="MI162" s="42"/>
      <c r="MJ162" s="42"/>
      <c r="MK162" s="42"/>
      <c r="ML162" s="42"/>
      <c r="MM162" s="42"/>
      <c r="MN162" s="42"/>
      <c r="MO162" s="42"/>
      <c r="MP162" s="42"/>
      <c r="MQ162" s="42"/>
      <c r="MR162" s="42"/>
      <c r="MS162" s="42"/>
      <c r="MT162" s="42"/>
      <c r="MU162" s="42"/>
      <c r="MV162" s="42"/>
      <c r="MW162" s="42"/>
      <c r="MX162" s="42"/>
      <c r="MY162" s="42"/>
      <c r="MZ162" s="42"/>
      <c r="NA162" s="42"/>
      <c r="NB162" s="42"/>
      <c r="NC162" s="42"/>
      <c r="ND162" s="42"/>
      <c r="NE162" s="42"/>
      <c r="NF162" s="42"/>
      <c r="NG162" s="42"/>
      <c r="NH162" s="42"/>
      <c r="NI162" s="42"/>
      <c r="NJ162" s="42"/>
      <c r="NK162" s="42"/>
      <c r="NL162" s="42"/>
      <c r="NM162" s="42"/>
      <c r="NN162" s="42"/>
      <c r="NO162" s="42"/>
      <c r="NP162" s="42"/>
      <c r="NQ162" s="42"/>
      <c r="NR162" s="42"/>
      <c r="NS162" s="42"/>
    </row>
    <row r="163" spans="1:383" s="30" customFormat="1" ht="99" customHeight="1" x14ac:dyDescent="0.25">
      <c r="A163" s="40"/>
      <c r="B163" s="40"/>
      <c r="C163" s="40">
        <v>1</v>
      </c>
      <c r="D163" s="40"/>
      <c r="E163" s="40"/>
      <c r="F163" s="20"/>
      <c r="G163" s="20"/>
      <c r="H163" s="20">
        <v>1</v>
      </c>
      <c r="I163" s="20"/>
      <c r="J163" s="20"/>
      <c r="K163" s="20"/>
      <c r="L163" s="20"/>
      <c r="M163" s="22" t="s">
        <v>1377</v>
      </c>
      <c r="N163" s="23" t="s">
        <v>64</v>
      </c>
      <c r="O163" s="2" t="s">
        <v>1410</v>
      </c>
      <c r="P163" s="24" t="s">
        <v>1411</v>
      </c>
      <c r="Q163" s="4" t="s">
        <v>1376</v>
      </c>
      <c r="R163" s="22" t="s">
        <v>449</v>
      </c>
      <c r="S163" s="25" t="s">
        <v>1378</v>
      </c>
      <c r="T163" s="41">
        <v>44761</v>
      </c>
      <c r="U163" s="41">
        <v>44763</v>
      </c>
      <c r="V163" s="41">
        <v>44880</v>
      </c>
      <c r="W163" s="26">
        <v>46500000</v>
      </c>
      <c r="X163" s="11">
        <v>0</v>
      </c>
      <c r="Y163" s="14">
        <f t="shared" si="11"/>
        <v>46500000</v>
      </c>
      <c r="Z163" s="11">
        <v>0</v>
      </c>
      <c r="AA163" s="14">
        <f t="shared" si="9"/>
        <v>46500000</v>
      </c>
      <c r="AB163" s="12">
        <v>0</v>
      </c>
      <c r="AC163" s="14">
        <f t="shared" si="10"/>
        <v>46500000</v>
      </c>
      <c r="AD163" s="16" t="s">
        <v>1622</v>
      </c>
      <c r="AE163" s="27" t="s">
        <v>215</v>
      </c>
      <c r="AF163" s="29">
        <v>860514046</v>
      </c>
      <c r="AG163" s="29">
        <v>5</v>
      </c>
      <c r="AH163" s="27" t="s">
        <v>216</v>
      </c>
      <c r="AI163" s="29">
        <v>2852005</v>
      </c>
      <c r="AJ163" s="37" t="s">
        <v>217</v>
      </c>
      <c r="AK163" s="47" t="s">
        <v>11</v>
      </c>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c r="IL163" s="42"/>
      <c r="IM163" s="42"/>
      <c r="IN163" s="42"/>
      <c r="IO163" s="42"/>
      <c r="IP163" s="42"/>
      <c r="IQ163" s="42"/>
      <c r="IR163" s="42"/>
      <c r="IS163" s="42"/>
      <c r="IT163" s="42"/>
      <c r="IU163" s="42"/>
      <c r="IV163" s="42"/>
      <c r="IW163" s="42"/>
      <c r="IX163" s="42"/>
      <c r="IY163" s="42"/>
      <c r="IZ163" s="42"/>
      <c r="JA163" s="42"/>
      <c r="JB163" s="42"/>
      <c r="JC163" s="42"/>
      <c r="JD163" s="42"/>
      <c r="JE163" s="42"/>
      <c r="JF163" s="42"/>
      <c r="JG163" s="42"/>
      <c r="JH163" s="42"/>
      <c r="JI163" s="42"/>
      <c r="JJ163" s="42"/>
      <c r="JK163" s="42"/>
      <c r="JL163" s="42"/>
      <c r="JM163" s="42"/>
      <c r="JN163" s="42"/>
      <c r="JO163" s="42"/>
      <c r="JP163" s="42"/>
      <c r="JQ163" s="42"/>
      <c r="JR163" s="42"/>
      <c r="JS163" s="42"/>
      <c r="JT163" s="42"/>
      <c r="JU163" s="42"/>
      <c r="JV163" s="42"/>
      <c r="JW163" s="42"/>
      <c r="JX163" s="42"/>
      <c r="JY163" s="42"/>
      <c r="JZ163" s="42"/>
      <c r="KA163" s="42"/>
      <c r="KB163" s="42"/>
      <c r="KC163" s="42"/>
      <c r="KD163" s="42"/>
      <c r="KE163" s="42"/>
      <c r="KF163" s="42"/>
      <c r="KG163" s="42"/>
      <c r="KH163" s="42"/>
      <c r="KI163" s="42"/>
      <c r="KJ163" s="42"/>
      <c r="KK163" s="42"/>
      <c r="KL163" s="42"/>
      <c r="KM163" s="42"/>
      <c r="KN163" s="42"/>
      <c r="KO163" s="42"/>
      <c r="KP163" s="42"/>
      <c r="KQ163" s="42"/>
      <c r="KR163" s="42"/>
      <c r="KS163" s="42"/>
      <c r="KT163" s="42"/>
      <c r="KU163" s="42"/>
      <c r="KV163" s="42"/>
      <c r="KW163" s="42"/>
      <c r="KX163" s="42"/>
      <c r="KY163" s="42"/>
      <c r="KZ163" s="42"/>
      <c r="LA163" s="42"/>
      <c r="LB163" s="42"/>
      <c r="LC163" s="42"/>
      <c r="LD163" s="42"/>
      <c r="LE163" s="42"/>
      <c r="LF163" s="42"/>
      <c r="LG163" s="42"/>
      <c r="LH163" s="42"/>
      <c r="LI163" s="42"/>
      <c r="LJ163" s="42"/>
      <c r="LK163" s="42"/>
      <c r="LL163" s="42"/>
      <c r="LM163" s="42"/>
      <c r="LN163" s="42"/>
      <c r="LO163" s="42"/>
      <c r="LP163" s="42"/>
      <c r="LQ163" s="42"/>
      <c r="LR163" s="42"/>
      <c r="LS163" s="42"/>
      <c r="LT163" s="42"/>
      <c r="LU163" s="42"/>
      <c r="LV163" s="42"/>
      <c r="LW163" s="42"/>
      <c r="LX163" s="42"/>
      <c r="LY163" s="42"/>
      <c r="LZ163" s="42"/>
      <c r="MA163" s="42"/>
      <c r="MB163" s="42"/>
      <c r="MC163" s="42"/>
      <c r="MD163" s="42"/>
      <c r="ME163" s="42"/>
      <c r="MF163" s="42"/>
      <c r="MG163" s="42"/>
      <c r="MH163" s="42"/>
      <c r="MI163" s="42"/>
      <c r="MJ163" s="42"/>
      <c r="MK163" s="42"/>
      <c r="ML163" s="42"/>
      <c r="MM163" s="42"/>
      <c r="MN163" s="42"/>
      <c r="MO163" s="42"/>
      <c r="MP163" s="42"/>
      <c r="MQ163" s="42"/>
      <c r="MR163" s="42"/>
      <c r="MS163" s="42"/>
      <c r="MT163" s="42"/>
      <c r="MU163" s="42"/>
      <c r="MV163" s="42"/>
      <c r="MW163" s="42"/>
      <c r="MX163" s="42"/>
      <c r="MY163" s="42"/>
      <c r="MZ163" s="42"/>
      <c r="NA163" s="42"/>
      <c r="NB163" s="42"/>
      <c r="NC163" s="42"/>
      <c r="ND163" s="42"/>
      <c r="NE163" s="42"/>
      <c r="NF163" s="42"/>
      <c r="NG163" s="42"/>
      <c r="NH163" s="42"/>
      <c r="NI163" s="42"/>
      <c r="NJ163" s="42"/>
      <c r="NK163" s="42"/>
      <c r="NL163" s="42"/>
      <c r="NM163" s="42"/>
      <c r="NN163" s="42"/>
      <c r="NO163" s="42"/>
      <c r="NP163" s="42"/>
      <c r="NQ163" s="42"/>
      <c r="NR163" s="42"/>
      <c r="NS163" s="42"/>
    </row>
    <row r="164" spans="1:383" s="30" customFormat="1" ht="99" customHeight="1" x14ac:dyDescent="0.25">
      <c r="A164" s="40"/>
      <c r="B164" s="40">
        <v>1</v>
      </c>
      <c r="C164" s="40"/>
      <c r="D164" s="40"/>
      <c r="E164" s="40"/>
      <c r="F164" s="20"/>
      <c r="G164" s="20"/>
      <c r="H164" s="20">
        <v>1</v>
      </c>
      <c r="I164" s="20"/>
      <c r="J164" s="20"/>
      <c r="K164" s="20"/>
      <c r="L164" s="20"/>
      <c r="M164" s="22" t="s">
        <v>1450</v>
      </c>
      <c r="N164" s="23" t="s">
        <v>143</v>
      </c>
      <c r="O164" s="2" t="s">
        <v>1499</v>
      </c>
      <c r="P164" s="24" t="s">
        <v>1500</v>
      </c>
      <c r="Q164" s="4" t="s">
        <v>1449</v>
      </c>
      <c r="R164" s="22" t="s">
        <v>1452</v>
      </c>
      <c r="S164" s="25" t="s">
        <v>1451</v>
      </c>
      <c r="T164" s="41">
        <v>44764</v>
      </c>
      <c r="U164" s="41">
        <v>44776</v>
      </c>
      <c r="V164" s="41">
        <v>44864</v>
      </c>
      <c r="W164" s="26">
        <v>54000000</v>
      </c>
      <c r="X164" s="11">
        <v>0</v>
      </c>
      <c r="Y164" s="14">
        <f t="shared" si="11"/>
        <v>54000000</v>
      </c>
      <c r="Z164" s="11">
        <v>0</v>
      </c>
      <c r="AA164" s="14">
        <f t="shared" si="9"/>
        <v>54000000</v>
      </c>
      <c r="AB164" s="12">
        <v>0</v>
      </c>
      <c r="AC164" s="14">
        <f t="shared" si="10"/>
        <v>54000000</v>
      </c>
      <c r="AD164" s="28" t="s">
        <v>331</v>
      </c>
      <c r="AE164" s="27" t="s">
        <v>339</v>
      </c>
      <c r="AF164" s="29">
        <v>830135387</v>
      </c>
      <c r="AG164" s="29">
        <v>6</v>
      </c>
      <c r="AH164" s="27" t="s">
        <v>340</v>
      </c>
      <c r="AI164" s="29">
        <v>4660170</v>
      </c>
      <c r="AJ164" s="37" t="s">
        <v>341</v>
      </c>
      <c r="AK164" s="47" t="s">
        <v>11</v>
      </c>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c r="IL164" s="42"/>
      <c r="IM164" s="42"/>
      <c r="IN164" s="42"/>
      <c r="IO164" s="42"/>
      <c r="IP164" s="42"/>
      <c r="IQ164" s="42"/>
      <c r="IR164" s="42"/>
      <c r="IS164" s="42"/>
      <c r="IT164" s="42"/>
      <c r="IU164" s="42"/>
      <c r="IV164" s="42"/>
      <c r="IW164" s="42"/>
      <c r="IX164" s="42"/>
      <c r="IY164" s="42"/>
      <c r="IZ164" s="42"/>
      <c r="JA164" s="42"/>
      <c r="JB164" s="42"/>
      <c r="JC164" s="42"/>
      <c r="JD164" s="42"/>
      <c r="JE164" s="42"/>
      <c r="JF164" s="42"/>
      <c r="JG164" s="42"/>
      <c r="JH164" s="42"/>
      <c r="JI164" s="42"/>
      <c r="JJ164" s="42"/>
      <c r="JK164" s="42"/>
      <c r="JL164" s="42"/>
      <c r="JM164" s="42"/>
      <c r="JN164" s="42"/>
      <c r="JO164" s="42"/>
      <c r="JP164" s="42"/>
      <c r="JQ164" s="42"/>
      <c r="JR164" s="42"/>
      <c r="JS164" s="42"/>
      <c r="JT164" s="42"/>
      <c r="JU164" s="42"/>
      <c r="JV164" s="42"/>
      <c r="JW164" s="42"/>
      <c r="JX164" s="42"/>
      <c r="JY164" s="42"/>
      <c r="JZ164" s="42"/>
      <c r="KA164" s="42"/>
      <c r="KB164" s="42"/>
      <c r="KC164" s="42"/>
      <c r="KD164" s="42"/>
      <c r="KE164" s="42"/>
      <c r="KF164" s="42"/>
      <c r="KG164" s="42"/>
      <c r="KH164" s="42"/>
      <c r="KI164" s="42"/>
      <c r="KJ164" s="42"/>
      <c r="KK164" s="42"/>
      <c r="KL164" s="42"/>
      <c r="KM164" s="42"/>
      <c r="KN164" s="42"/>
      <c r="KO164" s="42"/>
      <c r="KP164" s="42"/>
      <c r="KQ164" s="42"/>
      <c r="KR164" s="42"/>
      <c r="KS164" s="42"/>
      <c r="KT164" s="42"/>
      <c r="KU164" s="42"/>
      <c r="KV164" s="42"/>
      <c r="KW164" s="42"/>
      <c r="KX164" s="42"/>
      <c r="KY164" s="42"/>
      <c r="KZ164" s="42"/>
      <c r="LA164" s="42"/>
      <c r="LB164" s="42"/>
      <c r="LC164" s="42"/>
      <c r="LD164" s="42"/>
      <c r="LE164" s="42"/>
      <c r="LF164" s="42"/>
      <c r="LG164" s="42"/>
      <c r="LH164" s="42"/>
      <c r="LI164" s="42"/>
      <c r="LJ164" s="42"/>
      <c r="LK164" s="42"/>
      <c r="LL164" s="42"/>
      <c r="LM164" s="42"/>
      <c r="LN164" s="42"/>
      <c r="LO164" s="42"/>
      <c r="LP164" s="42"/>
      <c r="LQ164" s="42"/>
      <c r="LR164" s="42"/>
      <c r="LS164" s="42"/>
      <c r="LT164" s="42"/>
      <c r="LU164" s="42"/>
      <c r="LV164" s="42"/>
      <c r="LW164" s="42"/>
      <c r="LX164" s="42"/>
      <c r="LY164" s="42"/>
      <c r="LZ164" s="42"/>
      <c r="MA164" s="42"/>
      <c r="MB164" s="42"/>
      <c r="MC164" s="42"/>
      <c r="MD164" s="42"/>
      <c r="ME164" s="42"/>
      <c r="MF164" s="42"/>
      <c r="MG164" s="42"/>
      <c r="MH164" s="42"/>
      <c r="MI164" s="42"/>
      <c r="MJ164" s="42"/>
      <c r="MK164" s="42"/>
      <c r="ML164" s="42"/>
      <c r="MM164" s="42"/>
      <c r="MN164" s="42"/>
      <c r="MO164" s="42"/>
      <c r="MP164" s="42"/>
      <c r="MQ164" s="42"/>
      <c r="MR164" s="42"/>
      <c r="MS164" s="42"/>
      <c r="MT164" s="42"/>
      <c r="MU164" s="42"/>
      <c r="MV164" s="42"/>
      <c r="MW164" s="42"/>
      <c r="MX164" s="42"/>
      <c r="MY164" s="42"/>
      <c r="MZ164" s="42"/>
      <c r="NA164" s="42"/>
      <c r="NB164" s="42"/>
      <c r="NC164" s="42"/>
      <c r="ND164" s="42"/>
      <c r="NE164" s="42"/>
      <c r="NF164" s="42"/>
      <c r="NG164" s="42"/>
      <c r="NH164" s="42"/>
      <c r="NI164" s="42"/>
      <c r="NJ164" s="42"/>
      <c r="NK164" s="42"/>
      <c r="NL164" s="42"/>
      <c r="NM164" s="42"/>
      <c r="NN164" s="42"/>
      <c r="NO164" s="42"/>
      <c r="NP164" s="42"/>
      <c r="NQ164" s="42"/>
      <c r="NR164" s="42"/>
      <c r="NS164" s="42"/>
    </row>
    <row r="165" spans="1:383" s="30" customFormat="1" ht="99" customHeight="1" x14ac:dyDescent="0.25">
      <c r="A165" s="40"/>
      <c r="B165" s="40"/>
      <c r="C165" s="40">
        <v>1</v>
      </c>
      <c r="D165" s="40"/>
      <c r="E165" s="40"/>
      <c r="F165" s="20"/>
      <c r="G165" s="20"/>
      <c r="H165" s="20">
        <v>1</v>
      </c>
      <c r="I165" s="20"/>
      <c r="J165" s="20"/>
      <c r="K165" s="20"/>
      <c r="L165" s="20"/>
      <c r="M165" s="22" t="s">
        <v>1435</v>
      </c>
      <c r="N165" s="23" t="s">
        <v>10</v>
      </c>
      <c r="O165" s="2" t="s">
        <v>1501</v>
      </c>
      <c r="P165" s="24" t="s">
        <v>1502</v>
      </c>
      <c r="Q165" s="4" t="s">
        <v>1434</v>
      </c>
      <c r="R165" s="22" t="s">
        <v>1437</v>
      </c>
      <c r="S165" s="25" t="s">
        <v>1436</v>
      </c>
      <c r="T165" s="41">
        <v>44764</v>
      </c>
      <c r="U165" s="41">
        <v>44776</v>
      </c>
      <c r="V165" s="41">
        <v>44880</v>
      </c>
      <c r="W165" s="26">
        <v>32745109.219999999</v>
      </c>
      <c r="X165" s="11">
        <v>0</v>
      </c>
      <c r="Y165" s="14">
        <f t="shared" si="11"/>
        <v>32745109.219999999</v>
      </c>
      <c r="Z165" s="11">
        <v>0</v>
      </c>
      <c r="AA165" s="14">
        <f t="shared" si="9"/>
        <v>32745109.219999999</v>
      </c>
      <c r="AB165" s="12">
        <v>0</v>
      </c>
      <c r="AC165" s="14">
        <f t="shared" si="10"/>
        <v>32745109.219999999</v>
      </c>
      <c r="AD165" s="28" t="s">
        <v>1438</v>
      </c>
      <c r="AE165" s="27" t="s">
        <v>1439</v>
      </c>
      <c r="AF165" s="29">
        <v>860008495</v>
      </c>
      <c r="AG165" s="29">
        <v>9</v>
      </c>
      <c r="AH165" s="27" t="s">
        <v>1441</v>
      </c>
      <c r="AI165" s="29">
        <v>4056655</v>
      </c>
      <c r="AJ165" s="37" t="s">
        <v>1440</v>
      </c>
      <c r="AK165" s="47" t="s">
        <v>11</v>
      </c>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c r="IL165" s="42"/>
      <c r="IM165" s="42"/>
      <c r="IN165" s="42"/>
      <c r="IO165" s="42"/>
      <c r="IP165" s="42"/>
      <c r="IQ165" s="42"/>
      <c r="IR165" s="42"/>
      <c r="IS165" s="42"/>
      <c r="IT165" s="42"/>
      <c r="IU165" s="42"/>
      <c r="IV165" s="42"/>
      <c r="IW165" s="42"/>
      <c r="IX165" s="42"/>
      <c r="IY165" s="42"/>
      <c r="IZ165" s="42"/>
      <c r="JA165" s="42"/>
      <c r="JB165" s="42"/>
      <c r="JC165" s="42"/>
      <c r="JD165" s="42"/>
      <c r="JE165" s="42"/>
      <c r="JF165" s="42"/>
      <c r="JG165" s="42"/>
      <c r="JH165" s="42"/>
      <c r="JI165" s="42"/>
      <c r="JJ165" s="42"/>
      <c r="JK165" s="42"/>
      <c r="JL165" s="42"/>
      <c r="JM165" s="42"/>
      <c r="JN165" s="42"/>
      <c r="JO165" s="42"/>
      <c r="JP165" s="42"/>
      <c r="JQ165" s="42"/>
      <c r="JR165" s="42"/>
      <c r="JS165" s="42"/>
      <c r="JT165" s="42"/>
      <c r="JU165" s="42"/>
      <c r="JV165" s="42"/>
      <c r="JW165" s="42"/>
      <c r="JX165" s="42"/>
      <c r="JY165" s="42"/>
      <c r="JZ165" s="42"/>
      <c r="KA165" s="42"/>
      <c r="KB165" s="42"/>
      <c r="KC165" s="42"/>
      <c r="KD165" s="42"/>
      <c r="KE165" s="42"/>
      <c r="KF165" s="42"/>
      <c r="KG165" s="42"/>
      <c r="KH165" s="42"/>
      <c r="KI165" s="42"/>
      <c r="KJ165" s="42"/>
      <c r="KK165" s="42"/>
      <c r="KL165" s="42"/>
      <c r="KM165" s="42"/>
      <c r="KN165" s="42"/>
      <c r="KO165" s="42"/>
      <c r="KP165" s="42"/>
      <c r="KQ165" s="42"/>
      <c r="KR165" s="42"/>
      <c r="KS165" s="42"/>
      <c r="KT165" s="42"/>
      <c r="KU165" s="42"/>
      <c r="KV165" s="42"/>
      <c r="KW165" s="42"/>
      <c r="KX165" s="42"/>
      <c r="KY165" s="42"/>
      <c r="KZ165" s="42"/>
      <c r="LA165" s="42"/>
      <c r="LB165" s="42"/>
      <c r="LC165" s="42"/>
      <c r="LD165" s="42"/>
      <c r="LE165" s="42"/>
      <c r="LF165" s="42"/>
      <c r="LG165" s="42"/>
      <c r="LH165" s="42"/>
      <c r="LI165" s="42"/>
      <c r="LJ165" s="42"/>
      <c r="LK165" s="42"/>
      <c r="LL165" s="42"/>
      <c r="LM165" s="42"/>
      <c r="LN165" s="42"/>
      <c r="LO165" s="42"/>
      <c r="LP165" s="42"/>
      <c r="LQ165" s="42"/>
      <c r="LR165" s="42"/>
      <c r="LS165" s="42"/>
      <c r="LT165" s="42"/>
      <c r="LU165" s="42"/>
      <c r="LV165" s="42"/>
      <c r="LW165" s="42"/>
      <c r="LX165" s="42"/>
      <c r="LY165" s="42"/>
      <c r="LZ165" s="42"/>
      <c r="MA165" s="42"/>
      <c r="MB165" s="42"/>
      <c r="MC165" s="42"/>
      <c r="MD165" s="42"/>
      <c r="ME165" s="42"/>
      <c r="MF165" s="42"/>
      <c r="MG165" s="42"/>
      <c r="MH165" s="42"/>
      <c r="MI165" s="42"/>
      <c r="MJ165" s="42"/>
      <c r="MK165" s="42"/>
      <c r="ML165" s="42"/>
      <c r="MM165" s="42"/>
      <c r="MN165" s="42"/>
      <c r="MO165" s="42"/>
      <c r="MP165" s="42"/>
      <c r="MQ165" s="42"/>
      <c r="MR165" s="42"/>
      <c r="MS165" s="42"/>
      <c r="MT165" s="42"/>
      <c r="MU165" s="42"/>
      <c r="MV165" s="42"/>
      <c r="MW165" s="42"/>
      <c r="MX165" s="42"/>
      <c r="MY165" s="42"/>
      <c r="MZ165" s="42"/>
      <c r="NA165" s="42"/>
      <c r="NB165" s="42"/>
      <c r="NC165" s="42"/>
      <c r="ND165" s="42"/>
      <c r="NE165" s="42"/>
      <c r="NF165" s="42"/>
      <c r="NG165" s="42"/>
      <c r="NH165" s="42"/>
      <c r="NI165" s="42"/>
      <c r="NJ165" s="42"/>
      <c r="NK165" s="42"/>
      <c r="NL165" s="42"/>
      <c r="NM165" s="42"/>
      <c r="NN165" s="42"/>
      <c r="NO165" s="42"/>
      <c r="NP165" s="42"/>
      <c r="NQ165" s="42"/>
      <c r="NR165" s="42"/>
      <c r="NS165" s="42"/>
    </row>
    <row r="166" spans="1:383" s="30" customFormat="1" ht="99" customHeight="1" x14ac:dyDescent="0.25">
      <c r="A166" s="40"/>
      <c r="B166" s="40"/>
      <c r="C166" s="40"/>
      <c r="D166" s="40"/>
      <c r="E166" s="40">
        <v>1</v>
      </c>
      <c r="F166" s="20"/>
      <c r="G166" s="20"/>
      <c r="H166" s="20">
        <v>1</v>
      </c>
      <c r="I166" s="20"/>
      <c r="J166" s="20"/>
      <c r="K166" s="20"/>
      <c r="L166" s="20"/>
      <c r="M166" s="22" t="s">
        <v>1390</v>
      </c>
      <c r="N166" s="23" t="s">
        <v>10</v>
      </c>
      <c r="O166" s="2" t="s">
        <v>1412</v>
      </c>
      <c r="P166" s="24" t="s">
        <v>1413</v>
      </c>
      <c r="Q166" s="4" t="s">
        <v>1389</v>
      </c>
      <c r="R166" s="22" t="s">
        <v>480</v>
      </c>
      <c r="S166" s="25" t="s">
        <v>1391</v>
      </c>
      <c r="T166" s="41">
        <v>44764</v>
      </c>
      <c r="U166" s="41">
        <v>44771</v>
      </c>
      <c r="V166" s="41">
        <v>44895</v>
      </c>
      <c r="W166" s="26">
        <v>2120000</v>
      </c>
      <c r="X166" s="11">
        <v>0</v>
      </c>
      <c r="Y166" s="14">
        <f t="shared" si="11"/>
        <v>2120000</v>
      </c>
      <c r="Z166" s="11">
        <v>0</v>
      </c>
      <c r="AA166" s="14">
        <f t="shared" si="9"/>
        <v>2120000</v>
      </c>
      <c r="AB166" s="12">
        <v>0</v>
      </c>
      <c r="AC166" s="14">
        <f t="shared" si="10"/>
        <v>2120000</v>
      </c>
      <c r="AD166" s="28" t="s">
        <v>1392</v>
      </c>
      <c r="AE166" s="27" t="s">
        <v>437</v>
      </c>
      <c r="AF166" s="29">
        <v>900818708</v>
      </c>
      <c r="AG166" s="29">
        <v>2</v>
      </c>
      <c r="AH166" s="27" t="s">
        <v>438</v>
      </c>
      <c r="AI166" s="29">
        <v>8138619</v>
      </c>
      <c r="AJ166" s="37" t="s">
        <v>439</v>
      </c>
      <c r="AK166" s="47" t="s">
        <v>11</v>
      </c>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c r="IL166" s="42"/>
      <c r="IM166" s="42"/>
      <c r="IN166" s="42"/>
      <c r="IO166" s="42"/>
      <c r="IP166" s="42"/>
      <c r="IQ166" s="42"/>
      <c r="IR166" s="42"/>
      <c r="IS166" s="42"/>
      <c r="IT166" s="42"/>
      <c r="IU166" s="42"/>
      <c r="IV166" s="42"/>
      <c r="IW166" s="42"/>
      <c r="IX166" s="42"/>
      <c r="IY166" s="42"/>
      <c r="IZ166" s="42"/>
      <c r="JA166" s="42"/>
      <c r="JB166" s="42"/>
      <c r="JC166" s="42"/>
      <c r="JD166" s="42"/>
      <c r="JE166" s="42"/>
      <c r="JF166" s="42"/>
      <c r="JG166" s="42"/>
      <c r="JH166" s="42"/>
      <c r="JI166" s="42"/>
      <c r="JJ166" s="42"/>
      <c r="JK166" s="42"/>
      <c r="JL166" s="42"/>
      <c r="JM166" s="42"/>
      <c r="JN166" s="42"/>
      <c r="JO166" s="42"/>
      <c r="JP166" s="42"/>
      <c r="JQ166" s="42"/>
      <c r="JR166" s="42"/>
      <c r="JS166" s="42"/>
      <c r="JT166" s="42"/>
      <c r="JU166" s="42"/>
      <c r="JV166" s="42"/>
      <c r="JW166" s="42"/>
      <c r="JX166" s="42"/>
      <c r="JY166" s="42"/>
      <c r="JZ166" s="42"/>
      <c r="KA166" s="42"/>
      <c r="KB166" s="42"/>
      <c r="KC166" s="42"/>
      <c r="KD166" s="42"/>
      <c r="KE166" s="42"/>
      <c r="KF166" s="42"/>
      <c r="KG166" s="42"/>
      <c r="KH166" s="42"/>
      <c r="KI166" s="42"/>
      <c r="KJ166" s="42"/>
      <c r="KK166" s="42"/>
      <c r="KL166" s="42"/>
      <c r="KM166" s="42"/>
      <c r="KN166" s="42"/>
      <c r="KO166" s="42"/>
      <c r="KP166" s="42"/>
      <c r="KQ166" s="42"/>
      <c r="KR166" s="42"/>
      <c r="KS166" s="42"/>
      <c r="KT166" s="42"/>
      <c r="KU166" s="42"/>
      <c r="KV166" s="42"/>
      <c r="KW166" s="42"/>
      <c r="KX166" s="42"/>
      <c r="KY166" s="42"/>
      <c r="KZ166" s="42"/>
      <c r="LA166" s="42"/>
      <c r="LB166" s="42"/>
      <c r="LC166" s="42"/>
      <c r="LD166" s="42"/>
      <c r="LE166" s="42"/>
      <c r="LF166" s="42"/>
      <c r="LG166" s="42"/>
      <c r="LH166" s="42"/>
      <c r="LI166" s="42"/>
      <c r="LJ166" s="42"/>
      <c r="LK166" s="42"/>
      <c r="LL166" s="42"/>
      <c r="LM166" s="42"/>
      <c r="LN166" s="42"/>
      <c r="LO166" s="42"/>
      <c r="LP166" s="42"/>
      <c r="LQ166" s="42"/>
      <c r="LR166" s="42"/>
      <c r="LS166" s="42"/>
      <c r="LT166" s="42"/>
      <c r="LU166" s="42"/>
      <c r="LV166" s="42"/>
      <c r="LW166" s="42"/>
      <c r="LX166" s="42"/>
      <c r="LY166" s="42"/>
      <c r="LZ166" s="42"/>
      <c r="MA166" s="42"/>
      <c r="MB166" s="42"/>
      <c r="MC166" s="42"/>
      <c r="MD166" s="42"/>
      <c r="ME166" s="42"/>
      <c r="MF166" s="42"/>
      <c r="MG166" s="42"/>
      <c r="MH166" s="42"/>
      <c r="MI166" s="42"/>
      <c r="MJ166" s="42"/>
      <c r="MK166" s="42"/>
      <c r="ML166" s="42"/>
      <c r="MM166" s="42"/>
      <c r="MN166" s="42"/>
      <c r="MO166" s="42"/>
      <c r="MP166" s="42"/>
      <c r="MQ166" s="42"/>
      <c r="MR166" s="42"/>
      <c r="MS166" s="42"/>
      <c r="MT166" s="42"/>
      <c r="MU166" s="42"/>
      <c r="MV166" s="42"/>
      <c r="MW166" s="42"/>
      <c r="MX166" s="42"/>
      <c r="MY166" s="42"/>
      <c r="MZ166" s="42"/>
      <c r="NA166" s="42"/>
      <c r="NB166" s="42"/>
      <c r="NC166" s="42"/>
      <c r="ND166" s="42"/>
      <c r="NE166" s="42"/>
      <c r="NF166" s="42"/>
      <c r="NG166" s="42"/>
      <c r="NH166" s="42"/>
      <c r="NI166" s="42"/>
      <c r="NJ166" s="42"/>
      <c r="NK166" s="42"/>
      <c r="NL166" s="42"/>
      <c r="NM166" s="42"/>
      <c r="NN166" s="42"/>
      <c r="NO166" s="42"/>
      <c r="NP166" s="42"/>
      <c r="NQ166" s="42"/>
      <c r="NR166" s="42"/>
      <c r="NS166" s="42"/>
    </row>
    <row r="167" spans="1:383" s="30" customFormat="1" ht="99" customHeight="1" x14ac:dyDescent="0.25">
      <c r="A167" s="40"/>
      <c r="B167" s="40"/>
      <c r="C167" s="40">
        <v>1</v>
      </c>
      <c r="D167" s="40"/>
      <c r="E167" s="40"/>
      <c r="F167" s="20"/>
      <c r="G167" s="20"/>
      <c r="H167" s="20"/>
      <c r="I167" s="20">
        <v>1</v>
      </c>
      <c r="J167" s="20"/>
      <c r="K167" s="20"/>
      <c r="L167" s="20"/>
      <c r="M167" s="22" t="s">
        <v>852</v>
      </c>
      <c r="N167" s="23" t="s">
        <v>776</v>
      </c>
      <c r="O167" s="2" t="s">
        <v>1503</v>
      </c>
      <c r="P167" s="24" t="s">
        <v>1504</v>
      </c>
      <c r="Q167" s="4" t="s">
        <v>1453</v>
      </c>
      <c r="R167" s="22" t="s">
        <v>141</v>
      </c>
      <c r="S167" s="25" t="s">
        <v>1454</v>
      </c>
      <c r="T167" s="41">
        <v>44770</v>
      </c>
      <c r="U167" s="41">
        <v>44777</v>
      </c>
      <c r="V167" s="41">
        <v>44895</v>
      </c>
      <c r="W167" s="26">
        <v>445000000</v>
      </c>
      <c r="X167" s="11">
        <v>0</v>
      </c>
      <c r="Y167" s="14">
        <f t="shared" si="11"/>
        <v>445000000</v>
      </c>
      <c r="Z167" s="11">
        <v>0</v>
      </c>
      <c r="AA167" s="14">
        <f t="shared" si="9"/>
        <v>445000000</v>
      </c>
      <c r="AB167" s="12">
        <v>0</v>
      </c>
      <c r="AC167" s="14">
        <f t="shared" si="10"/>
        <v>445000000</v>
      </c>
      <c r="AD167" s="28" t="s">
        <v>379</v>
      </c>
      <c r="AE167" s="27" t="s">
        <v>474</v>
      </c>
      <c r="AF167" s="29">
        <v>900757947</v>
      </c>
      <c r="AG167" s="29">
        <v>3</v>
      </c>
      <c r="AH167" s="27" t="s">
        <v>475</v>
      </c>
      <c r="AI167" s="29">
        <v>7430010</v>
      </c>
      <c r="AJ167" s="37" t="s">
        <v>476</v>
      </c>
      <c r="AK167" s="47" t="s">
        <v>11</v>
      </c>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c r="IL167" s="42"/>
      <c r="IM167" s="42"/>
      <c r="IN167" s="42"/>
      <c r="IO167" s="42"/>
      <c r="IP167" s="42"/>
      <c r="IQ167" s="42"/>
      <c r="IR167" s="42"/>
      <c r="IS167" s="42"/>
      <c r="IT167" s="42"/>
      <c r="IU167" s="42"/>
      <c r="IV167" s="42"/>
      <c r="IW167" s="42"/>
      <c r="IX167" s="42"/>
      <c r="IY167" s="42"/>
      <c r="IZ167" s="42"/>
      <c r="JA167" s="42"/>
      <c r="JB167" s="42"/>
      <c r="JC167" s="42"/>
      <c r="JD167" s="42"/>
      <c r="JE167" s="42"/>
      <c r="JF167" s="42"/>
      <c r="JG167" s="42"/>
      <c r="JH167" s="42"/>
      <c r="JI167" s="42"/>
      <c r="JJ167" s="42"/>
      <c r="JK167" s="42"/>
      <c r="JL167" s="42"/>
      <c r="JM167" s="42"/>
      <c r="JN167" s="42"/>
      <c r="JO167" s="42"/>
      <c r="JP167" s="42"/>
      <c r="JQ167" s="42"/>
      <c r="JR167" s="42"/>
      <c r="JS167" s="42"/>
      <c r="JT167" s="42"/>
      <c r="JU167" s="42"/>
      <c r="JV167" s="42"/>
      <c r="JW167" s="42"/>
      <c r="JX167" s="42"/>
      <c r="JY167" s="42"/>
      <c r="JZ167" s="42"/>
      <c r="KA167" s="42"/>
      <c r="KB167" s="42"/>
      <c r="KC167" s="42"/>
      <c r="KD167" s="42"/>
      <c r="KE167" s="42"/>
      <c r="KF167" s="42"/>
      <c r="KG167" s="42"/>
      <c r="KH167" s="42"/>
      <c r="KI167" s="42"/>
      <c r="KJ167" s="42"/>
      <c r="KK167" s="42"/>
      <c r="KL167" s="42"/>
      <c r="KM167" s="42"/>
      <c r="KN167" s="42"/>
      <c r="KO167" s="42"/>
      <c r="KP167" s="42"/>
      <c r="KQ167" s="42"/>
      <c r="KR167" s="42"/>
      <c r="KS167" s="42"/>
      <c r="KT167" s="42"/>
      <c r="KU167" s="42"/>
      <c r="KV167" s="42"/>
      <c r="KW167" s="42"/>
      <c r="KX167" s="42"/>
      <c r="KY167" s="42"/>
      <c r="KZ167" s="42"/>
      <c r="LA167" s="42"/>
      <c r="LB167" s="42"/>
      <c r="LC167" s="42"/>
      <c r="LD167" s="42"/>
      <c r="LE167" s="42"/>
      <c r="LF167" s="42"/>
      <c r="LG167" s="42"/>
      <c r="LH167" s="42"/>
      <c r="LI167" s="42"/>
      <c r="LJ167" s="42"/>
      <c r="LK167" s="42"/>
      <c r="LL167" s="42"/>
      <c r="LM167" s="42"/>
      <c r="LN167" s="42"/>
      <c r="LO167" s="42"/>
      <c r="LP167" s="42"/>
      <c r="LQ167" s="42"/>
      <c r="LR167" s="42"/>
      <c r="LS167" s="42"/>
      <c r="LT167" s="42"/>
      <c r="LU167" s="42"/>
      <c r="LV167" s="42"/>
      <c r="LW167" s="42"/>
      <c r="LX167" s="42"/>
      <c r="LY167" s="42"/>
      <c r="LZ167" s="42"/>
      <c r="MA167" s="42"/>
      <c r="MB167" s="42"/>
      <c r="MC167" s="42"/>
      <c r="MD167" s="42"/>
      <c r="ME167" s="42"/>
      <c r="MF167" s="42"/>
      <c r="MG167" s="42"/>
      <c r="MH167" s="42"/>
      <c r="MI167" s="42"/>
      <c r="MJ167" s="42"/>
      <c r="MK167" s="42"/>
      <c r="ML167" s="42"/>
      <c r="MM167" s="42"/>
      <c r="MN167" s="42"/>
      <c r="MO167" s="42"/>
      <c r="MP167" s="42"/>
      <c r="MQ167" s="42"/>
      <c r="MR167" s="42"/>
      <c r="MS167" s="42"/>
      <c r="MT167" s="42"/>
      <c r="MU167" s="42"/>
      <c r="MV167" s="42"/>
      <c r="MW167" s="42"/>
      <c r="MX167" s="42"/>
      <c r="MY167" s="42"/>
      <c r="MZ167" s="42"/>
      <c r="NA167" s="42"/>
      <c r="NB167" s="42"/>
      <c r="NC167" s="42"/>
      <c r="ND167" s="42"/>
      <c r="NE167" s="42"/>
      <c r="NF167" s="42"/>
      <c r="NG167" s="42"/>
      <c r="NH167" s="42"/>
      <c r="NI167" s="42"/>
      <c r="NJ167" s="42"/>
      <c r="NK167" s="42"/>
      <c r="NL167" s="42"/>
      <c r="NM167" s="42"/>
      <c r="NN167" s="42"/>
      <c r="NO167" s="42"/>
      <c r="NP167" s="42"/>
      <c r="NQ167" s="42"/>
      <c r="NR167" s="42"/>
      <c r="NS167" s="42"/>
    </row>
    <row r="168" spans="1:383" s="30" customFormat="1" ht="99" customHeight="1" x14ac:dyDescent="0.25">
      <c r="A168" s="40"/>
      <c r="B168" s="40"/>
      <c r="C168" s="40">
        <v>1</v>
      </c>
      <c r="D168" s="40"/>
      <c r="E168" s="40"/>
      <c r="F168" s="20"/>
      <c r="G168" s="20"/>
      <c r="H168" s="20">
        <v>1</v>
      </c>
      <c r="I168" s="20"/>
      <c r="J168" s="20"/>
      <c r="K168" s="20"/>
      <c r="L168" s="20"/>
      <c r="M168" s="22" t="s">
        <v>1456</v>
      </c>
      <c r="N168" s="23" t="s">
        <v>10</v>
      </c>
      <c r="O168" s="2" t="s">
        <v>1505</v>
      </c>
      <c r="P168" s="24" t="s">
        <v>1506</v>
      </c>
      <c r="Q168" s="4" t="s">
        <v>1455</v>
      </c>
      <c r="R168" s="22" t="s">
        <v>1458</v>
      </c>
      <c r="S168" s="25" t="s">
        <v>1457</v>
      </c>
      <c r="T168" s="41">
        <v>44768</v>
      </c>
      <c r="U168" s="41">
        <v>44777</v>
      </c>
      <c r="V168" s="41">
        <v>44844</v>
      </c>
      <c r="W168" s="26">
        <v>20479900</v>
      </c>
      <c r="X168" s="11">
        <v>0</v>
      </c>
      <c r="Y168" s="14">
        <f t="shared" si="11"/>
        <v>20479900</v>
      </c>
      <c r="Z168" s="11">
        <v>0</v>
      </c>
      <c r="AA168" s="14">
        <f t="shared" si="9"/>
        <v>20479900</v>
      </c>
      <c r="AB168" s="12">
        <v>0</v>
      </c>
      <c r="AC168" s="14">
        <f t="shared" si="10"/>
        <v>20479900</v>
      </c>
      <c r="AD168" s="28" t="s">
        <v>32</v>
      </c>
      <c r="AE168" s="27" t="s">
        <v>293</v>
      </c>
      <c r="AF168" s="29">
        <v>900225076</v>
      </c>
      <c r="AG168" s="29">
        <v>0</v>
      </c>
      <c r="AH168" s="27" t="s">
        <v>1459</v>
      </c>
      <c r="AI168" s="29">
        <v>3102813468</v>
      </c>
      <c r="AJ168" s="37" t="s">
        <v>294</v>
      </c>
      <c r="AK168" s="47" t="s">
        <v>11</v>
      </c>
      <c r="AL168" s="42"/>
      <c r="AM168" s="42"/>
      <c r="AN168" s="42"/>
      <c r="AO168" s="42"/>
      <c r="AP168" s="42"/>
      <c r="AQ168" s="42"/>
      <c r="AR168" s="42"/>
      <c r="AS168" s="42"/>
      <c r="AT168" s="42"/>
      <c r="AU168" s="42"/>
      <c r="AV168" s="42"/>
      <c r="AW168" s="42"/>
      <c r="AX168" s="42"/>
      <c r="AY168" s="42"/>
      <c r="AZ168" s="42"/>
      <c r="BA168" s="42"/>
      <c r="BB168" s="42"/>
      <c r="BC168" s="42"/>
      <c r="BD168" s="42"/>
      <c r="BE168" s="42"/>
      <c r="BF168" s="42"/>
      <c r="BG168" s="42"/>
      <c r="BH168" s="42"/>
      <c r="BI168" s="42"/>
      <c r="BJ168" s="42"/>
      <c r="BK168" s="42"/>
      <c r="BL168" s="42"/>
      <c r="BM168" s="42"/>
      <c r="BN168" s="42"/>
      <c r="BO168" s="42"/>
      <c r="BP168" s="42"/>
      <c r="BQ168" s="42"/>
      <c r="BR168" s="42"/>
      <c r="BS168" s="42"/>
      <c r="BT168" s="42"/>
      <c r="BU168" s="42"/>
      <c r="BV168" s="42"/>
      <c r="BW168" s="42"/>
      <c r="BX168" s="42"/>
      <c r="BY168" s="42"/>
      <c r="BZ168" s="42"/>
      <c r="CA168" s="42"/>
      <c r="CB168" s="42"/>
      <c r="CC168" s="42"/>
      <c r="CD168" s="42"/>
      <c r="CE168" s="42"/>
      <c r="CF168" s="42"/>
      <c r="CG168" s="42"/>
      <c r="CH168" s="42"/>
      <c r="CI168" s="42"/>
      <c r="CJ168" s="42"/>
      <c r="CK168" s="42"/>
      <c r="CL168" s="42"/>
      <c r="CM168" s="42"/>
      <c r="CN168" s="42"/>
      <c r="CO168" s="42"/>
      <c r="CP168" s="42"/>
      <c r="CQ168" s="42"/>
      <c r="CR168" s="42"/>
      <c r="CS168" s="42"/>
      <c r="CT168" s="42"/>
      <c r="CU168" s="42"/>
      <c r="CV168" s="42"/>
      <c r="CW168" s="42"/>
      <c r="CX168" s="42"/>
      <c r="CY168" s="42"/>
      <c r="CZ168" s="42"/>
      <c r="DA168" s="42"/>
      <c r="DB168" s="42"/>
      <c r="DC168" s="42"/>
      <c r="DD168" s="42"/>
      <c r="DE168" s="42"/>
      <c r="DF168" s="42"/>
      <c r="DG168" s="42"/>
      <c r="DH168" s="42"/>
      <c r="DI168" s="42"/>
      <c r="DJ168" s="42"/>
      <c r="DK168" s="42"/>
      <c r="DL168" s="42"/>
      <c r="DM168" s="42"/>
      <c r="DN168" s="42"/>
      <c r="DO168" s="42"/>
      <c r="DP168" s="42"/>
      <c r="DQ168" s="42"/>
      <c r="DR168" s="42"/>
      <c r="DS168" s="42"/>
      <c r="DT168" s="42"/>
      <c r="DU168" s="42"/>
      <c r="DV168" s="42"/>
      <c r="DW168" s="42"/>
      <c r="DX168" s="42"/>
      <c r="DY168" s="42"/>
      <c r="DZ168" s="42"/>
      <c r="EA168" s="42"/>
      <c r="EB168" s="42"/>
      <c r="EC168" s="42"/>
      <c r="ED168" s="42"/>
      <c r="EE168" s="42"/>
      <c r="EF168" s="42"/>
      <c r="EG168" s="42"/>
      <c r="EH168" s="42"/>
      <c r="EI168" s="42"/>
      <c r="EJ168" s="42"/>
      <c r="EK168" s="42"/>
      <c r="EL168" s="42"/>
      <c r="EM168" s="42"/>
      <c r="EN168" s="42"/>
      <c r="EO168" s="42"/>
      <c r="EP168" s="42"/>
      <c r="EQ168" s="42"/>
      <c r="ER168" s="42"/>
      <c r="ES168" s="42"/>
      <c r="ET168" s="42"/>
      <c r="EU168" s="42"/>
      <c r="EV168" s="42"/>
      <c r="EW168" s="42"/>
      <c r="EX168" s="42"/>
      <c r="EY168" s="42"/>
      <c r="EZ168" s="42"/>
      <c r="FA168" s="42"/>
      <c r="FB168" s="42"/>
      <c r="FC168" s="42"/>
      <c r="FD168" s="42"/>
      <c r="FE168" s="42"/>
      <c r="FF168" s="42"/>
      <c r="FG168" s="42"/>
      <c r="FH168" s="42"/>
      <c r="FI168" s="42"/>
      <c r="FJ168" s="42"/>
      <c r="FK168" s="42"/>
      <c r="FL168" s="42"/>
      <c r="FM168" s="42"/>
      <c r="FN168" s="42"/>
      <c r="FO168" s="42"/>
      <c r="FP168" s="42"/>
      <c r="FQ168" s="42"/>
      <c r="FR168" s="42"/>
      <c r="FS168" s="42"/>
      <c r="FT168" s="42"/>
      <c r="FU168" s="42"/>
      <c r="FV168" s="42"/>
      <c r="FW168" s="42"/>
      <c r="FX168" s="42"/>
      <c r="FY168" s="42"/>
      <c r="FZ168" s="42"/>
      <c r="GA168" s="42"/>
      <c r="GB168" s="42"/>
      <c r="GC168" s="42"/>
      <c r="GD168" s="42"/>
      <c r="GE168" s="42"/>
      <c r="GF168" s="42"/>
      <c r="GG168" s="42"/>
      <c r="GH168" s="42"/>
      <c r="GI168" s="42"/>
      <c r="GJ168" s="42"/>
      <c r="GK168" s="42"/>
      <c r="GL168" s="42"/>
      <c r="GM168" s="42"/>
      <c r="GN168" s="42"/>
      <c r="GO168" s="42"/>
      <c r="GP168" s="42"/>
      <c r="GQ168" s="42"/>
      <c r="GR168" s="42"/>
      <c r="GS168" s="42"/>
      <c r="GT168" s="42"/>
      <c r="GU168" s="42"/>
      <c r="GV168" s="42"/>
      <c r="GW168" s="42"/>
      <c r="GX168" s="42"/>
      <c r="GY168" s="42"/>
      <c r="GZ168" s="42"/>
      <c r="HA168" s="42"/>
      <c r="HB168" s="42"/>
      <c r="HC168" s="42"/>
      <c r="HD168" s="42"/>
      <c r="HE168" s="42"/>
      <c r="HF168" s="42"/>
      <c r="HG168" s="42"/>
      <c r="HH168" s="42"/>
      <c r="HI168" s="42"/>
      <c r="HJ168" s="42"/>
      <c r="HK168" s="42"/>
      <c r="HL168" s="42"/>
      <c r="HM168" s="42"/>
      <c r="HN168" s="42"/>
      <c r="HO168" s="42"/>
      <c r="HP168" s="42"/>
      <c r="HQ168" s="42"/>
      <c r="HR168" s="42"/>
      <c r="HS168" s="42"/>
      <c r="HT168" s="42"/>
      <c r="HU168" s="42"/>
      <c r="HV168" s="42"/>
      <c r="HW168" s="42"/>
      <c r="HX168" s="42"/>
      <c r="HY168" s="42"/>
      <c r="HZ168" s="42"/>
      <c r="IA168" s="42"/>
      <c r="IB168" s="42"/>
      <c r="IC168" s="42"/>
      <c r="ID168" s="42"/>
      <c r="IE168" s="42"/>
      <c r="IF168" s="42"/>
      <c r="IG168" s="42"/>
      <c r="IH168" s="42"/>
      <c r="II168" s="42"/>
      <c r="IJ168" s="42"/>
      <c r="IK168" s="42"/>
      <c r="IL168" s="42"/>
      <c r="IM168" s="42"/>
      <c r="IN168" s="42"/>
      <c r="IO168" s="42"/>
      <c r="IP168" s="42"/>
      <c r="IQ168" s="42"/>
      <c r="IR168" s="42"/>
      <c r="IS168" s="42"/>
      <c r="IT168" s="42"/>
      <c r="IU168" s="42"/>
      <c r="IV168" s="42"/>
      <c r="IW168" s="42"/>
      <c r="IX168" s="42"/>
      <c r="IY168" s="42"/>
      <c r="IZ168" s="42"/>
      <c r="JA168" s="42"/>
      <c r="JB168" s="42"/>
      <c r="JC168" s="42"/>
      <c r="JD168" s="42"/>
      <c r="JE168" s="42"/>
      <c r="JF168" s="42"/>
      <c r="JG168" s="42"/>
      <c r="JH168" s="42"/>
      <c r="JI168" s="42"/>
      <c r="JJ168" s="42"/>
      <c r="JK168" s="42"/>
      <c r="JL168" s="42"/>
      <c r="JM168" s="42"/>
      <c r="JN168" s="42"/>
      <c r="JO168" s="42"/>
      <c r="JP168" s="42"/>
      <c r="JQ168" s="42"/>
      <c r="JR168" s="42"/>
      <c r="JS168" s="42"/>
      <c r="JT168" s="42"/>
      <c r="JU168" s="42"/>
      <c r="JV168" s="42"/>
      <c r="JW168" s="42"/>
      <c r="JX168" s="42"/>
      <c r="JY168" s="42"/>
      <c r="JZ168" s="42"/>
      <c r="KA168" s="42"/>
      <c r="KB168" s="42"/>
      <c r="KC168" s="42"/>
      <c r="KD168" s="42"/>
      <c r="KE168" s="42"/>
      <c r="KF168" s="42"/>
      <c r="KG168" s="42"/>
      <c r="KH168" s="42"/>
      <c r="KI168" s="42"/>
      <c r="KJ168" s="42"/>
      <c r="KK168" s="42"/>
      <c r="KL168" s="42"/>
      <c r="KM168" s="42"/>
      <c r="KN168" s="42"/>
      <c r="KO168" s="42"/>
      <c r="KP168" s="42"/>
      <c r="KQ168" s="42"/>
      <c r="KR168" s="42"/>
      <c r="KS168" s="42"/>
      <c r="KT168" s="42"/>
      <c r="KU168" s="42"/>
      <c r="KV168" s="42"/>
      <c r="KW168" s="42"/>
      <c r="KX168" s="42"/>
      <c r="KY168" s="42"/>
      <c r="KZ168" s="42"/>
      <c r="LA168" s="42"/>
      <c r="LB168" s="42"/>
      <c r="LC168" s="42"/>
      <c r="LD168" s="42"/>
      <c r="LE168" s="42"/>
      <c r="LF168" s="42"/>
      <c r="LG168" s="42"/>
      <c r="LH168" s="42"/>
      <c r="LI168" s="42"/>
      <c r="LJ168" s="42"/>
      <c r="LK168" s="42"/>
      <c r="LL168" s="42"/>
      <c r="LM168" s="42"/>
      <c r="LN168" s="42"/>
      <c r="LO168" s="42"/>
      <c r="LP168" s="42"/>
      <c r="LQ168" s="42"/>
      <c r="LR168" s="42"/>
      <c r="LS168" s="42"/>
      <c r="LT168" s="42"/>
      <c r="LU168" s="42"/>
      <c r="LV168" s="42"/>
      <c r="LW168" s="42"/>
      <c r="LX168" s="42"/>
      <c r="LY168" s="42"/>
      <c r="LZ168" s="42"/>
      <c r="MA168" s="42"/>
      <c r="MB168" s="42"/>
      <c r="MC168" s="42"/>
      <c r="MD168" s="42"/>
      <c r="ME168" s="42"/>
      <c r="MF168" s="42"/>
      <c r="MG168" s="42"/>
      <c r="MH168" s="42"/>
      <c r="MI168" s="42"/>
      <c r="MJ168" s="42"/>
      <c r="MK168" s="42"/>
      <c r="ML168" s="42"/>
      <c r="MM168" s="42"/>
      <c r="MN168" s="42"/>
      <c r="MO168" s="42"/>
      <c r="MP168" s="42"/>
      <c r="MQ168" s="42"/>
      <c r="MR168" s="42"/>
      <c r="MS168" s="42"/>
      <c r="MT168" s="42"/>
      <c r="MU168" s="42"/>
      <c r="MV168" s="42"/>
      <c r="MW168" s="42"/>
      <c r="MX168" s="42"/>
      <c r="MY168" s="42"/>
      <c r="MZ168" s="42"/>
      <c r="NA168" s="42"/>
      <c r="NB168" s="42"/>
      <c r="NC168" s="42"/>
      <c r="ND168" s="42"/>
      <c r="NE168" s="42"/>
      <c r="NF168" s="42"/>
      <c r="NG168" s="42"/>
      <c r="NH168" s="42"/>
      <c r="NI168" s="42"/>
      <c r="NJ168" s="42"/>
      <c r="NK168" s="42"/>
      <c r="NL168" s="42"/>
      <c r="NM168" s="42"/>
      <c r="NN168" s="42"/>
      <c r="NO168" s="42"/>
      <c r="NP168" s="42"/>
      <c r="NQ168" s="42"/>
      <c r="NR168" s="42"/>
      <c r="NS168" s="42"/>
    </row>
    <row r="169" spans="1:383" s="30" customFormat="1" ht="99" customHeight="1" x14ac:dyDescent="0.25">
      <c r="A169" s="40"/>
      <c r="B169" s="40"/>
      <c r="C169" s="40">
        <v>1</v>
      </c>
      <c r="D169" s="40"/>
      <c r="E169" s="40"/>
      <c r="F169" s="20"/>
      <c r="G169" s="20"/>
      <c r="H169" s="20"/>
      <c r="I169" s="20"/>
      <c r="J169" s="20"/>
      <c r="K169" s="20">
        <v>1</v>
      </c>
      <c r="L169" s="20"/>
      <c r="M169" s="22" t="s">
        <v>1415</v>
      </c>
      <c r="N169" s="23" t="s">
        <v>1429</v>
      </c>
      <c r="O169" s="2" t="s">
        <v>1507</v>
      </c>
      <c r="P169" s="24" t="s">
        <v>1508</v>
      </c>
      <c r="Q169" s="4" t="s">
        <v>1477</v>
      </c>
      <c r="R169" s="22" t="s">
        <v>1478</v>
      </c>
      <c r="S169" s="25" t="s">
        <v>1479</v>
      </c>
      <c r="T169" s="41">
        <v>44774</v>
      </c>
      <c r="U169" s="41">
        <v>44781</v>
      </c>
      <c r="V169" s="41">
        <v>44893</v>
      </c>
      <c r="W169" s="26">
        <v>285005000</v>
      </c>
      <c r="X169" s="11">
        <v>0</v>
      </c>
      <c r="Y169" s="14">
        <f t="shared" si="11"/>
        <v>285005000</v>
      </c>
      <c r="Z169" s="11">
        <v>0</v>
      </c>
      <c r="AA169" s="14">
        <f t="shared" si="9"/>
        <v>285005000</v>
      </c>
      <c r="AB169" s="12">
        <v>0</v>
      </c>
      <c r="AC169" s="14">
        <f t="shared" si="10"/>
        <v>285005000</v>
      </c>
      <c r="AD169" s="28" t="s">
        <v>492</v>
      </c>
      <c r="AE169" s="27" t="s">
        <v>1480</v>
      </c>
      <c r="AF169" s="29">
        <v>900283722</v>
      </c>
      <c r="AG169" s="29">
        <v>8</v>
      </c>
      <c r="AH169" s="27" t="s">
        <v>1481</v>
      </c>
      <c r="AI169" s="29">
        <v>3204636684</v>
      </c>
      <c r="AJ169" s="37" t="s">
        <v>1482</v>
      </c>
      <c r="AK169" s="47" t="s">
        <v>11</v>
      </c>
      <c r="AL169" s="42"/>
      <c r="AM169" s="42"/>
      <c r="AN169" s="42"/>
      <c r="AO169" s="42"/>
      <c r="AP169" s="42"/>
      <c r="AQ169" s="42"/>
      <c r="AR169" s="42"/>
      <c r="AS169" s="42"/>
      <c r="AT169" s="42"/>
      <c r="AU169" s="42"/>
      <c r="AV169" s="42"/>
      <c r="AW169" s="42"/>
      <c r="AX169" s="42"/>
      <c r="AY169" s="42"/>
      <c r="AZ169" s="42"/>
      <c r="BA169" s="42"/>
      <c r="BB169" s="42"/>
      <c r="BC169" s="42"/>
      <c r="BD169" s="42"/>
      <c r="BE169" s="42"/>
      <c r="BF169" s="42"/>
      <c r="BG169" s="42"/>
      <c r="BH169" s="42"/>
      <c r="BI169" s="42"/>
      <c r="BJ169" s="42"/>
      <c r="BK169" s="42"/>
      <c r="BL169" s="42"/>
      <c r="BM169" s="42"/>
      <c r="BN169" s="42"/>
      <c r="BO169" s="42"/>
      <c r="BP169" s="42"/>
      <c r="BQ169" s="42"/>
      <c r="BR169" s="42"/>
      <c r="BS169" s="42"/>
      <c r="BT169" s="42"/>
      <c r="BU169" s="42"/>
      <c r="BV169" s="42"/>
      <c r="BW169" s="42"/>
      <c r="BX169" s="42"/>
      <c r="BY169" s="42"/>
      <c r="BZ169" s="42"/>
      <c r="CA169" s="42"/>
      <c r="CB169" s="42"/>
      <c r="CC169" s="42"/>
      <c r="CD169" s="42"/>
      <c r="CE169" s="42"/>
      <c r="CF169" s="42"/>
      <c r="CG169" s="42"/>
      <c r="CH169" s="42"/>
      <c r="CI169" s="42"/>
      <c r="CJ169" s="42"/>
      <c r="CK169" s="42"/>
      <c r="CL169" s="42"/>
      <c r="CM169" s="42"/>
      <c r="CN169" s="42"/>
      <c r="CO169" s="42"/>
      <c r="CP169" s="42"/>
      <c r="CQ169" s="42"/>
      <c r="CR169" s="42"/>
      <c r="CS169" s="42"/>
      <c r="CT169" s="42"/>
      <c r="CU169" s="42"/>
      <c r="CV169" s="42"/>
      <c r="CW169" s="42"/>
      <c r="CX169" s="42"/>
      <c r="CY169" s="42"/>
      <c r="CZ169" s="42"/>
      <c r="DA169" s="42"/>
      <c r="DB169" s="42"/>
      <c r="DC169" s="42"/>
      <c r="DD169" s="42"/>
      <c r="DE169" s="42"/>
      <c r="DF169" s="42"/>
      <c r="DG169" s="42"/>
      <c r="DH169" s="42"/>
      <c r="DI169" s="42"/>
      <c r="DJ169" s="42"/>
      <c r="DK169" s="42"/>
      <c r="DL169" s="42"/>
      <c r="DM169" s="42"/>
      <c r="DN169" s="42"/>
      <c r="DO169" s="42"/>
      <c r="DP169" s="42"/>
      <c r="DQ169" s="42"/>
      <c r="DR169" s="42"/>
      <c r="DS169" s="42"/>
      <c r="DT169" s="42"/>
      <c r="DU169" s="42"/>
      <c r="DV169" s="42"/>
      <c r="DW169" s="42"/>
      <c r="DX169" s="42"/>
      <c r="DY169" s="42"/>
      <c r="DZ169" s="42"/>
      <c r="EA169" s="42"/>
      <c r="EB169" s="42"/>
      <c r="EC169" s="42"/>
      <c r="ED169" s="42"/>
      <c r="EE169" s="42"/>
      <c r="EF169" s="42"/>
      <c r="EG169" s="42"/>
      <c r="EH169" s="42"/>
      <c r="EI169" s="42"/>
      <c r="EJ169" s="42"/>
      <c r="EK169" s="42"/>
      <c r="EL169" s="42"/>
      <c r="EM169" s="42"/>
      <c r="EN169" s="42"/>
      <c r="EO169" s="42"/>
      <c r="EP169" s="42"/>
      <c r="EQ169" s="42"/>
      <c r="ER169" s="42"/>
      <c r="ES169" s="42"/>
      <c r="ET169" s="42"/>
      <c r="EU169" s="42"/>
      <c r="EV169" s="42"/>
      <c r="EW169" s="42"/>
      <c r="EX169" s="42"/>
      <c r="EY169" s="42"/>
      <c r="EZ169" s="42"/>
      <c r="FA169" s="42"/>
      <c r="FB169" s="42"/>
      <c r="FC169" s="42"/>
      <c r="FD169" s="42"/>
      <c r="FE169" s="42"/>
      <c r="FF169" s="42"/>
      <c r="FG169" s="42"/>
      <c r="FH169" s="42"/>
      <c r="FI169" s="42"/>
      <c r="FJ169" s="42"/>
      <c r="FK169" s="42"/>
      <c r="FL169" s="42"/>
      <c r="FM169" s="42"/>
      <c r="FN169" s="42"/>
      <c r="FO169" s="42"/>
      <c r="FP169" s="42"/>
      <c r="FQ169" s="42"/>
      <c r="FR169" s="42"/>
      <c r="FS169" s="42"/>
      <c r="FT169" s="42"/>
      <c r="FU169" s="42"/>
      <c r="FV169" s="42"/>
      <c r="FW169" s="42"/>
      <c r="FX169" s="42"/>
      <c r="FY169" s="42"/>
      <c r="FZ169" s="42"/>
      <c r="GA169" s="42"/>
      <c r="GB169" s="42"/>
      <c r="GC169" s="42"/>
      <c r="GD169" s="42"/>
      <c r="GE169" s="42"/>
      <c r="GF169" s="42"/>
      <c r="GG169" s="42"/>
      <c r="GH169" s="42"/>
      <c r="GI169" s="42"/>
      <c r="GJ169" s="42"/>
      <c r="GK169" s="42"/>
      <c r="GL169" s="42"/>
      <c r="GM169" s="42"/>
      <c r="GN169" s="42"/>
      <c r="GO169" s="42"/>
      <c r="GP169" s="42"/>
      <c r="GQ169" s="42"/>
      <c r="GR169" s="42"/>
      <c r="GS169" s="42"/>
      <c r="GT169" s="42"/>
      <c r="GU169" s="42"/>
      <c r="GV169" s="42"/>
      <c r="GW169" s="42"/>
      <c r="GX169" s="42"/>
      <c r="GY169" s="42"/>
      <c r="GZ169" s="42"/>
      <c r="HA169" s="42"/>
      <c r="HB169" s="42"/>
      <c r="HC169" s="42"/>
      <c r="HD169" s="42"/>
      <c r="HE169" s="42"/>
      <c r="HF169" s="42"/>
      <c r="HG169" s="42"/>
      <c r="HH169" s="42"/>
      <c r="HI169" s="42"/>
      <c r="HJ169" s="42"/>
      <c r="HK169" s="42"/>
      <c r="HL169" s="42"/>
      <c r="HM169" s="42"/>
      <c r="HN169" s="42"/>
      <c r="HO169" s="42"/>
      <c r="HP169" s="42"/>
      <c r="HQ169" s="42"/>
      <c r="HR169" s="42"/>
      <c r="HS169" s="42"/>
      <c r="HT169" s="42"/>
      <c r="HU169" s="42"/>
      <c r="HV169" s="42"/>
      <c r="HW169" s="42"/>
      <c r="HX169" s="42"/>
      <c r="HY169" s="42"/>
      <c r="HZ169" s="42"/>
      <c r="IA169" s="42"/>
      <c r="IB169" s="42"/>
      <c r="IC169" s="42"/>
      <c r="ID169" s="42"/>
      <c r="IE169" s="42"/>
      <c r="IF169" s="42"/>
      <c r="IG169" s="42"/>
      <c r="IH169" s="42"/>
      <c r="II169" s="42"/>
      <c r="IJ169" s="42"/>
      <c r="IK169" s="42"/>
      <c r="IL169" s="42"/>
      <c r="IM169" s="42"/>
      <c r="IN169" s="42"/>
      <c r="IO169" s="42"/>
      <c r="IP169" s="42"/>
      <c r="IQ169" s="42"/>
      <c r="IR169" s="42"/>
      <c r="IS169" s="42"/>
      <c r="IT169" s="42"/>
      <c r="IU169" s="42"/>
      <c r="IV169" s="42"/>
      <c r="IW169" s="42"/>
      <c r="IX169" s="42"/>
      <c r="IY169" s="42"/>
      <c r="IZ169" s="42"/>
      <c r="JA169" s="42"/>
      <c r="JB169" s="42"/>
      <c r="JC169" s="42"/>
      <c r="JD169" s="42"/>
      <c r="JE169" s="42"/>
      <c r="JF169" s="42"/>
      <c r="JG169" s="42"/>
      <c r="JH169" s="42"/>
      <c r="JI169" s="42"/>
      <c r="JJ169" s="42"/>
      <c r="JK169" s="42"/>
      <c r="JL169" s="42"/>
      <c r="JM169" s="42"/>
      <c r="JN169" s="42"/>
      <c r="JO169" s="42"/>
      <c r="JP169" s="42"/>
      <c r="JQ169" s="42"/>
      <c r="JR169" s="42"/>
      <c r="JS169" s="42"/>
      <c r="JT169" s="42"/>
      <c r="JU169" s="42"/>
      <c r="JV169" s="42"/>
      <c r="JW169" s="42"/>
      <c r="JX169" s="42"/>
      <c r="JY169" s="42"/>
      <c r="JZ169" s="42"/>
      <c r="KA169" s="42"/>
      <c r="KB169" s="42"/>
      <c r="KC169" s="42"/>
      <c r="KD169" s="42"/>
      <c r="KE169" s="42"/>
      <c r="KF169" s="42"/>
      <c r="KG169" s="42"/>
      <c r="KH169" s="42"/>
      <c r="KI169" s="42"/>
      <c r="KJ169" s="42"/>
      <c r="KK169" s="42"/>
      <c r="KL169" s="42"/>
      <c r="KM169" s="42"/>
      <c r="KN169" s="42"/>
      <c r="KO169" s="42"/>
      <c r="KP169" s="42"/>
      <c r="KQ169" s="42"/>
      <c r="KR169" s="42"/>
      <c r="KS169" s="42"/>
      <c r="KT169" s="42"/>
      <c r="KU169" s="42"/>
      <c r="KV169" s="42"/>
      <c r="KW169" s="42"/>
      <c r="KX169" s="42"/>
      <c r="KY169" s="42"/>
      <c r="KZ169" s="42"/>
      <c r="LA169" s="42"/>
      <c r="LB169" s="42"/>
      <c r="LC169" s="42"/>
      <c r="LD169" s="42"/>
      <c r="LE169" s="42"/>
      <c r="LF169" s="42"/>
      <c r="LG169" s="42"/>
      <c r="LH169" s="42"/>
      <c r="LI169" s="42"/>
      <c r="LJ169" s="42"/>
      <c r="LK169" s="42"/>
      <c r="LL169" s="42"/>
      <c r="LM169" s="42"/>
      <c r="LN169" s="42"/>
      <c r="LO169" s="42"/>
      <c r="LP169" s="42"/>
      <c r="LQ169" s="42"/>
      <c r="LR169" s="42"/>
      <c r="LS169" s="42"/>
      <c r="LT169" s="42"/>
      <c r="LU169" s="42"/>
      <c r="LV169" s="42"/>
      <c r="LW169" s="42"/>
      <c r="LX169" s="42"/>
      <c r="LY169" s="42"/>
      <c r="LZ169" s="42"/>
      <c r="MA169" s="42"/>
      <c r="MB169" s="42"/>
      <c r="MC169" s="42"/>
      <c r="MD169" s="42"/>
      <c r="ME169" s="42"/>
      <c r="MF169" s="42"/>
      <c r="MG169" s="42"/>
      <c r="MH169" s="42"/>
      <c r="MI169" s="42"/>
      <c r="MJ169" s="42"/>
      <c r="MK169" s="42"/>
      <c r="ML169" s="42"/>
      <c r="MM169" s="42"/>
      <c r="MN169" s="42"/>
      <c r="MO169" s="42"/>
      <c r="MP169" s="42"/>
      <c r="MQ169" s="42"/>
      <c r="MR169" s="42"/>
      <c r="MS169" s="42"/>
      <c r="MT169" s="42"/>
      <c r="MU169" s="42"/>
      <c r="MV169" s="42"/>
      <c r="MW169" s="42"/>
      <c r="MX169" s="42"/>
      <c r="MY169" s="42"/>
      <c r="MZ169" s="42"/>
      <c r="NA169" s="42"/>
      <c r="NB169" s="42"/>
      <c r="NC169" s="42"/>
      <c r="ND169" s="42"/>
      <c r="NE169" s="42"/>
      <c r="NF169" s="42"/>
      <c r="NG169" s="42"/>
      <c r="NH169" s="42"/>
      <c r="NI169" s="42"/>
      <c r="NJ169" s="42"/>
      <c r="NK169" s="42"/>
      <c r="NL169" s="42"/>
      <c r="NM169" s="42"/>
      <c r="NN169" s="42"/>
      <c r="NO169" s="42"/>
      <c r="NP169" s="42"/>
      <c r="NQ169" s="42"/>
      <c r="NR169" s="42"/>
      <c r="NS169" s="42"/>
    </row>
    <row r="170" spans="1:383" s="30" customFormat="1" ht="99" customHeight="1" x14ac:dyDescent="0.25">
      <c r="A170" s="40"/>
      <c r="B170" s="40"/>
      <c r="C170" s="40">
        <v>1</v>
      </c>
      <c r="D170" s="40"/>
      <c r="E170" s="40"/>
      <c r="F170" s="20"/>
      <c r="G170" s="20"/>
      <c r="H170" s="20"/>
      <c r="I170" s="20">
        <v>1</v>
      </c>
      <c r="J170" s="20"/>
      <c r="K170" s="20"/>
      <c r="L170" s="20"/>
      <c r="M170" s="22" t="s">
        <v>769</v>
      </c>
      <c r="N170" s="23" t="s">
        <v>64</v>
      </c>
      <c r="O170" s="2" t="s">
        <v>1509</v>
      </c>
      <c r="P170" s="24" t="s">
        <v>1510</v>
      </c>
      <c r="Q170" s="4" t="s">
        <v>1460</v>
      </c>
      <c r="R170" s="22" t="s">
        <v>1462</v>
      </c>
      <c r="S170" s="25" t="s">
        <v>1461</v>
      </c>
      <c r="T170" s="41">
        <v>44772</v>
      </c>
      <c r="U170" s="41">
        <v>44777</v>
      </c>
      <c r="V170" s="41">
        <v>44910</v>
      </c>
      <c r="W170" s="26">
        <v>72540360</v>
      </c>
      <c r="X170" s="11">
        <v>0</v>
      </c>
      <c r="Y170" s="14">
        <f t="shared" si="11"/>
        <v>72540360</v>
      </c>
      <c r="Z170" s="11">
        <v>0</v>
      </c>
      <c r="AA170" s="14">
        <f t="shared" si="9"/>
        <v>72540360</v>
      </c>
      <c r="AB170" s="12">
        <v>0</v>
      </c>
      <c r="AC170" s="14">
        <f t="shared" si="10"/>
        <v>72540360</v>
      </c>
      <c r="AD170" s="28" t="s">
        <v>185</v>
      </c>
      <c r="AE170" s="27" t="s">
        <v>1463</v>
      </c>
      <c r="AF170" s="29">
        <v>830124848</v>
      </c>
      <c r="AG170" s="29">
        <v>2</v>
      </c>
      <c r="AH170" s="27" t="s">
        <v>1464</v>
      </c>
      <c r="AI170" s="29">
        <v>7038001</v>
      </c>
      <c r="AJ170" s="37" t="s">
        <v>1465</v>
      </c>
      <c r="AK170" s="47" t="s">
        <v>11</v>
      </c>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42"/>
      <c r="BN170" s="42"/>
      <c r="BO170" s="42"/>
      <c r="BP170" s="42"/>
      <c r="BQ170" s="42"/>
      <c r="BR170" s="42"/>
      <c r="BS170" s="42"/>
      <c r="BT170" s="42"/>
      <c r="BU170" s="42"/>
      <c r="BV170" s="42"/>
      <c r="BW170" s="42"/>
      <c r="BX170" s="42"/>
      <c r="BY170" s="42"/>
      <c r="BZ170" s="42"/>
      <c r="CA170" s="42"/>
      <c r="CB170" s="42"/>
      <c r="CC170" s="42"/>
      <c r="CD170" s="42"/>
      <c r="CE170" s="42"/>
      <c r="CF170" s="42"/>
      <c r="CG170" s="42"/>
      <c r="CH170" s="42"/>
      <c r="CI170" s="42"/>
      <c r="CJ170" s="42"/>
      <c r="CK170" s="42"/>
      <c r="CL170" s="42"/>
      <c r="CM170" s="42"/>
      <c r="CN170" s="42"/>
      <c r="CO170" s="42"/>
      <c r="CP170" s="42"/>
      <c r="CQ170" s="42"/>
      <c r="CR170" s="42"/>
      <c r="CS170" s="42"/>
      <c r="CT170" s="42"/>
      <c r="CU170" s="42"/>
      <c r="CV170" s="42"/>
      <c r="CW170" s="42"/>
      <c r="CX170" s="42"/>
      <c r="CY170" s="42"/>
      <c r="CZ170" s="42"/>
      <c r="DA170" s="42"/>
      <c r="DB170" s="42"/>
      <c r="DC170" s="42"/>
      <c r="DD170" s="42"/>
      <c r="DE170" s="42"/>
      <c r="DF170" s="42"/>
      <c r="DG170" s="42"/>
      <c r="DH170" s="42"/>
      <c r="DI170" s="42"/>
      <c r="DJ170" s="42"/>
      <c r="DK170" s="42"/>
      <c r="DL170" s="42"/>
      <c r="DM170" s="42"/>
      <c r="DN170" s="42"/>
      <c r="DO170" s="42"/>
      <c r="DP170" s="42"/>
      <c r="DQ170" s="42"/>
      <c r="DR170" s="42"/>
      <c r="DS170" s="42"/>
      <c r="DT170" s="42"/>
      <c r="DU170" s="42"/>
      <c r="DV170" s="42"/>
      <c r="DW170" s="42"/>
      <c r="DX170" s="42"/>
      <c r="DY170" s="42"/>
      <c r="DZ170" s="42"/>
      <c r="EA170" s="42"/>
      <c r="EB170" s="42"/>
      <c r="EC170" s="42"/>
      <c r="ED170" s="42"/>
      <c r="EE170" s="42"/>
      <c r="EF170" s="42"/>
      <c r="EG170" s="42"/>
      <c r="EH170" s="42"/>
      <c r="EI170" s="42"/>
      <c r="EJ170" s="42"/>
      <c r="EK170" s="42"/>
      <c r="EL170" s="42"/>
      <c r="EM170" s="42"/>
      <c r="EN170" s="42"/>
      <c r="EO170" s="42"/>
      <c r="EP170" s="42"/>
      <c r="EQ170" s="42"/>
      <c r="ER170" s="42"/>
      <c r="ES170" s="42"/>
      <c r="ET170" s="42"/>
      <c r="EU170" s="42"/>
      <c r="EV170" s="42"/>
      <c r="EW170" s="42"/>
      <c r="EX170" s="42"/>
      <c r="EY170" s="42"/>
      <c r="EZ170" s="42"/>
      <c r="FA170" s="42"/>
      <c r="FB170" s="42"/>
      <c r="FC170" s="42"/>
      <c r="FD170" s="42"/>
      <c r="FE170" s="42"/>
      <c r="FF170" s="42"/>
      <c r="FG170" s="42"/>
      <c r="FH170" s="42"/>
      <c r="FI170" s="42"/>
      <c r="FJ170" s="42"/>
      <c r="FK170" s="42"/>
      <c r="FL170" s="42"/>
      <c r="FM170" s="42"/>
      <c r="FN170" s="42"/>
      <c r="FO170" s="42"/>
      <c r="FP170" s="42"/>
      <c r="FQ170" s="42"/>
      <c r="FR170" s="42"/>
      <c r="FS170" s="42"/>
      <c r="FT170" s="42"/>
      <c r="FU170" s="42"/>
      <c r="FV170" s="42"/>
      <c r="FW170" s="42"/>
      <c r="FX170" s="42"/>
      <c r="FY170" s="42"/>
      <c r="FZ170" s="42"/>
      <c r="GA170" s="42"/>
      <c r="GB170" s="42"/>
      <c r="GC170" s="42"/>
      <c r="GD170" s="42"/>
      <c r="GE170" s="42"/>
      <c r="GF170" s="42"/>
      <c r="GG170" s="42"/>
      <c r="GH170" s="42"/>
      <c r="GI170" s="42"/>
      <c r="GJ170" s="42"/>
      <c r="GK170" s="42"/>
      <c r="GL170" s="42"/>
      <c r="GM170" s="42"/>
      <c r="GN170" s="42"/>
      <c r="GO170" s="42"/>
      <c r="GP170" s="42"/>
      <c r="GQ170" s="42"/>
      <c r="GR170" s="42"/>
      <c r="GS170" s="42"/>
      <c r="GT170" s="42"/>
      <c r="GU170" s="42"/>
      <c r="GV170" s="42"/>
      <c r="GW170" s="42"/>
      <c r="GX170" s="42"/>
      <c r="GY170" s="42"/>
      <c r="GZ170" s="42"/>
      <c r="HA170" s="42"/>
      <c r="HB170" s="42"/>
      <c r="HC170" s="42"/>
      <c r="HD170" s="42"/>
      <c r="HE170" s="42"/>
      <c r="HF170" s="42"/>
      <c r="HG170" s="42"/>
      <c r="HH170" s="42"/>
      <c r="HI170" s="42"/>
      <c r="HJ170" s="42"/>
      <c r="HK170" s="42"/>
      <c r="HL170" s="42"/>
      <c r="HM170" s="42"/>
      <c r="HN170" s="42"/>
      <c r="HO170" s="42"/>
      <c r="HP170" s="42"/>
      <c r="HQ170" s="42"/>
      <c r="HR170" s="42"/>
      <c r="HS170" s="42"/>
      <c r="HT170" s="42"/>
      <c r="HU170" s="42"/>
      <c r="HV170" s="42"/>
      <c r="HW170" s="42"/>
      <c r="HX170" s="42"/>
      <c r="HY170" s="42"/>
      <c r="HZ170" s="42"/>
      <c r="IA170" s="42"/>
      <c r="IB170" s="42"/>
      <c r="IC170" s="42"/>
      <c r="ID170" s="42"/>
      <c r="IE170" s="42"/>
      <c r="IF170" s="42"/>
      <c r="IG170" s="42"/>
      <c r="IH170" s="42"/>
      <c r="II170" s="42"/>
      <c r="IJ170" s="42"/>
      <c r="IK170" s="42"/>
      <c r="IL170" s="42"/>
      <c r="IM170" s="42"/>
      <c r="IN170" s="42"/>
      <c r="IO170" s="42"/>
      <c r="IP170" s="42"/>
      <c r="IQ170" s="42"/>
      <c r="IR170" s="42"/>
      <c r="IS170" s="42"/>
      <c r="IT170" s="42"/>
      <c r="IU170" s="42"/>
      <c r="IV170" s="42"/>
      <c r="IW170" s="42"/>
      <c r="IX170" s="42"/>
      <c r="IY170" s="42"/>
      <c r="IZ170" s="42"/>
      <c r="JA170" s="42"/>
      <c r="JB170" s="42"/>
      <c r="JC170" s="42"/>
      <c r="JD170" s="42"/>
      <c r="JE170" s="42"/>
      <c r="JF170" s="42"/>
      <c r="JG170" s="42"/>
      <c r="JH170" s="42"/>
      <c r="JI170" s="42"/>
      <c r="JJ170" s="42"/>
      <c r="JK170" s="42"/>
      <c r="JL170" s="42"/>
      <c r="JM170" s="42"/>
      <c r="JN170" s="42"/>
      <c r="JO170" s="42"/>
      <c r="JP170" s="42"/>
      <c r="JQ170" s="42"/>
      <c r="JR170" s="42"/>
      <c r="JS170" s="42"/>
      <c r="JT170" s="42"/>
      <c r="JU170" s="42"/>
      <c r="JV170" s="42"/>
      <c r="JW170" s="42"/>
      <c r="JX170" s="42"/>
      <c r="JY170" s="42"/>
      <c r="JZ170" s="42"/>
      <c r="KA170" s="42"/>
      <c r="KB170" s="42"/>
      <c r="KC170" s="42"/>
      <c r="KD170" s="42"/>
      <c r="KE170" s="42"/>
      <c r="KF170" s="42"/>
      <c r="KG170" s="42"/>
      <c r="KH170" s="42"/>
      <c r="KI170" s="42"/>
      <c r="KJ170" s="42"/>
      <c r="KK170" s="42"/>
      <c r="KL170" s="42"/>
      <c r="KM170" s="42"/>
      <c r="KN170" s="42"/>
      <c r="KO170" s="42"/>
      <c r="KP170" s="42"/>
      <c r="KQ170" s="42"/>
      <c r="KR170" s="42"/>
      <c r="KS170" s="42"/>
      <c r="KT170" s="42"/>
      <c r="KU170" s="42"/>
      <c r="KV170" s="42"/>
      <c r="KW170" s="42"/>
      <c r="KX170" s="42"/>
      <c r="KY170" s="42"/>
      <c r="KZ170" s="42"/>
      <c r="LA170" s="42"/>
      <c r="LB170" s="42"/>
      <c r="LC170" s="42"/>
      <c r="LD170" s="42"/>
      <c r="LE170" s="42"/>
      <c r="LF170" s="42"/>
      <c r="LG170" s="42"/>
      <c r="LH170" s="42"/>
      <c r="LI170" s="42"/>
      <c r="LJ170" s="42"/>
      <c r="LK170" s="42"/>
      <c r="LL170" s="42"/>
      <c r="LM170" s="42"/>
      <c r="LN170" s="42"/>
      <c r="LO170" s="42"/>
      <c r="LP170" s="42"/>
      <c r="LQ170" s="42"/>
      <c r="LR170" s="42"/>
      <c r="LS170" s="42"/>
      <c r="LT170" s="42"/>
      <c r="LU170" s="42"/>
      <c r="LV170" s="42"/>
      <c r="LW170" s="42"/>
      <c r="LX170" s="42"/>
      <c r="LY170" s="42"/>
      <c r="LZ170" s="42"/>
      <c r="MA170" s="42"/>
      <c r="MB170" s="42"/>
      <c r="MC170" s="42"/>
      <c r="MD170" s="42"/>
      <c r="ME170" s="42"/>
      <c r="MF170" s="42"/>
      <c r="MG170" s="42"/>
      <c r="MH170" s="42"/>
      <c r="MI170" s="42"/>
      <c r="MJ170" s="42"/>
      <c r="MK170" s="42"/>
      <c r="ML170" s="42"/>
      <c r="MM170" s="42"/>
      <c r="MN170" s="42"/>
      <c r="MO170" s="42"/>
      <c r="MP170" s="42"/>
      <c r="MQ170" s="42"/>
      <c r="MR170" s="42"/>
      <c r="MS170" s="42"/>
      <c r="MT170" s="42"/>
      <c r="MU170" s="42"/>
      <c r="MV170" s="42"/>
      <c r="MW170" s="42"/>
      <c r="MX170" s="42"/>
      <c r="MY170" s="42"/>
      <c r="MZ170" s="42"/>
      <c r="NA170" s="42"/>
      <c r="NB170" s="42"/>
      <c r="NC170" s="42"/>
      <c r="ND170" s="42"/>
      <c r="NE170" s="42"/>
      <c r="NF170" s="42"/>
      <c r="NG170" s="42"/>
      <c r="NH170" s="42"/>
      <c r="NI170" s="42"/>
      <c r="NJ170" s="42"/>
      <c r="NK170" s="42"/>
      <c r="NL170" s="42"/>
      <c r="NM170" s="42"/>
      <c r="NN170" s="42"/>
      <c r="NO170" s="42"/>
      <c r="NP170" s="42"/>
      <c r="NQ170" s="42"/>
      <c r="NR170" s="42"/>
      <c r="NS170" s="42"/>
    </row>
    <row r="171" spans="1:383" s="30" customFormat="1" ht="99" customHeight="1" x14ac:dyDescent="0.25">
      <c r="A171" s="40"/>
      <c r="B171" s="40"/>
      <c r="C171" s="40">
        <v>1</v>
      </c>
      <c r="D171" s="40"/>
      <c r="E171" s="40"/>
      <c r="F171" s="20"/>
      <c r="G171" s="20">
        <v>1</v>
      </c>
      <c r="H171" s="20"/>
      <c r="I171" s="20"/>
      <c r="J171" s="20"/>
      <c r="K171" s="20"/>
      <c r="L171" s="20"/>
      <c r="M171" s="22" t="s">
        <v>1415</v>
      </c>
      <c r="N171" s="23" t="s">
        <v>10</v>
      </c>
      <c r="O171" s="2" t="s">
        <v>1511</v>
      </c>
      <c r="P171" s="24" t="s">
        <v>1512</v>
      </c>
      <c r="Q171" s="4" t="s">
        <v>1414</v>
      </c>
      <c r="R171" s="22" t="s">
        <v>335</v>
      </c>
      <c r="S171" s="25" t="s">
        <v>1416</v>
      </c>
      <c r="T171" s="41">
        <v>44770</v>
      </c>
      <c r="U171" s="41">
        <v>44775</v>
      </c>
      <c r="V171" s="41">
        <v>44865</v>
      </c>
      <c r="W171" s="26">
        <v>748808000</v>
      </c>
      <c r="X171" s="11">
        <v>0</v>
      </c>
      <c r="Y171" s="14">
        <f t="shared" ref="Y171:Y177" si="12">W171+X171</f>
        <v>748808000</v>
      </c>
      <c r="Z171" s="11">
        <v>0</v>
      </c>
      <c r="AA171" s="14">
        <f t="shared" si="9"/>
        <v>748808000</v>
      </c>
      <c r="AB171" s="12">
        <v>0</v>
      </c>
      <c r="AC171" s="14">
        <f t="shared" si="10"/>
        <v>748808000</v>
      </c>
      <c r="AD171" s="28" t="s">
        <v>185</v>
      </c>
      <c r="AE171" s="27" t="s">
        <v>336</v>
      </c>
      <c r="AF171" s="29">
        <v>800143512</v>
      </c>
      <c r="AG171" s="29">
        <v>5</v>
      </c>
      <c r="AH171" s="27" t="s">
        <v>337</v>
      </c>
      <c r="AI171" s="29">
        <v>6851520</v>
      </c>
      <c r="AJ171" s="37" t="s">
        <v>338</v>
      </c>
      <c r="AK171" s="47" t="s">
        <v>11</v>
      </c>
      <c r="AL171" s="42"/>
      <c r="AM171" s="42"/>
      <c r="AN171" s="42"/>
      <c r="AO171" s="42"/>
      <c r="AP171" s="42"/>
      <c r="AQ171" s="42"/>
      <c r="AR171" s="42"/>
      <c r="AS171" s="42"/>
      <c r="AT171" s="42"/>
      <c r="AU171" s="42"/>
      <c r="AV171" s="42"/>
      <c r="AW171" s="42"/>
      <c r="AX171" s="42"/>
      <c r="AY171" s="42"/>
      <c r="AZ171" s="42"/>
      <c r="BA171" s="42"/>
      <c r="BB171" s="42"/>
      <c r="BC171" s="42"/>
      <c r="BD171" s="42"/>
      <c r="BE171" s="42"/>
      <c r="BF171" s="42"/>
      <c r="BG171" s="42"/>
      <c r="BH171" s="42"/>
      <c r="BI171" s="42"/>
      <c r="BJ171" s="42"/>
      <c r="BK171" s="42"/>
      <c r="BL171" s="42"/>
      <c r="BM171" s="42"/>
      <c r="BN171" s="42"/>
      <c r="BO171" s="42"/>
      <c r="BP171" s="42"/>
      <c r="BQ171" s="42"/>
      <c r="BR171" s="42"/>
      <c r="BS171" s="42"/>
      <c r="BT171" s="42"/>
      <c r="BU171" s="42"/>
      <c r="BV171" s="42"/>
      <c r="BW171" s="42"/>
      <c r="BX171" s="42"/>
      <c r="BY171" s="42"/>
      <c r="BZ171" s="42"/>
      <c r="CA171" s="42"/>
      <c r="CB171" s="42"/>
      <c r="CC171" s="42"/>
      <c r="CD171" s="42"/>
      <c r="CE171" s="42"/>
      <c r="CF171" s="42"/>
      <c r="CG171" s="42"/>
      <c r="CH171" s="42"/>
      <c r="CI171" s="42"/>
      <c r="CJ171" s="42"/>
      <c r="CK171" s="42"/>
      <c r="CL171" s="42"/>
      <c r="CM171" s="42"/>
      <c r="CN171" s="42"/>
      <c r="CO171" s="42"/>
      <c r="CP171" s="42"/>
      <c r="CQ171" s="42"/>
      <c r="CR171" s="42"/>
      <c r="CS171" s="42"/>
      <c r="CT171" s="42"/>
      <c r="CU171" s="42"/>
      <c r="CV171" s="42"/>
      <c r="CW171" s="42"/>
      <c r="CX171" s="42"/>
      <c r="CY171" s="42"/>
      <c r="CZ171" s="42"/>
      <c r="DA171" s="42"/>
      <c r="DB171" s="42"/>
      <c r="DC171" s="42"/>
      <c r="DD171" s="42"/>
      <c r="DE171" s="42"/>
      <c r="DF171" s="42"/>
      <c r="DG171" s="42"/>
      <c r="DH171" s="42"/>
      <c r="DI171" s="42"/>
      <c r="DJ171" s="42"/>
      <c r="DK171" s="42"/>
      <c r="DL171" s="42"/>
      <c r="DM171" s="42"/>
      <c r="DN171" s="42"/>
      <c r="DO171" s="42"/>
      <c r="DP171" s="42"/>
      <c r="DQ171" s="42"/>
      <c r="DR171" s="42"/>
      <c r="DS171" s="42"/>
      <c r="DT171" s="42"/>
      <c r="DU171" s="42"/>
      <c r="DV171" s="42"/>
      <c r="DW171" s="42"/>
      <c r="DX171" s="42"/>
      <c r="DY171" s="42"/>
      <c r="DZ171" s="42"/>
      <c r="EA171" s="42"/>
      <c r="EB171" s="42"/>
      <c r="EC171" s="42"/>
      <c r="ED171" s="42"/>
      <c r="EE171" s="42"/>
      <c r="EF171" s="42"/>
      <c r="EG171" s="42"/>
      <c r="EH171" s="42"/>
      <c r="EI171" s="42"/>
      <c r="EJ171" s="42"/>
      <c r="EK171" s="42"/>
      <c r="EL171" s="42"/>
      <c r="EM171" s="42"/>
      <c r="EN171" s="42"/>
      <c r="EO171" s="42"/>
      <c r="EP171" s="42"/>
      <c r="EQ171" s="42"/>
      <c r="ER171" s="42"/>
      <c r="ES171" s="42"/>
      <c r="ET171" s="42"/>
      <c r="EU171" s="42"/>
      <c r="EV171" s="42"/>
      <c r="EW171" s="42"/>
      <c r="EX171" s="42"/>
      <c r="EY171" s="42"/>
      <c r="EZ171" s="42"/>
      <c r="FA171" s="42"/>
      <c r="FB171" s="42"/>
      <c r="FC171" s="42"/>
      <c r="FD171" s="42"/>
      <c r="FE171" s="42"/>
      <c r="FF171" s="42"/>
      <c r="FG171" s="42"/>
      <c r="FH171" s="42"/>
      <c r="FI171" s="42"/>
      <c r="FJ171" s="42"/>
      <c r="FK171" s="42"/>
      <c r="FL171" s="42"/>
      <c r="FM171" s="42"/>
      <c r="FN171" s="42"/>
      <c r="FO171" s="42"/>
      <c r="FP171" s="42"/>
      <c r="FQ171" s="42"/>
      <c r="FR171" s="42"/>
      <c r="FS171" s="42"/>
      <c r="FT171" s="42"/>
      <c r="FU171" s="42"/>
      <c r="FV171" s="42"/>
      <c r="FW171" s="42"/>
      <c r="FX171" s="42"/>
      <c r="FY171" s="42"/>
      <c r="FZ171" s="42"/>
      <c r="GA171" s="42"/>
      <c r="GB171" s="42"/>
      <c r="GC171" s="42"/>
      <c r="GD171" s="42"/>
      <c r="GE171" s="42"/>
      <c r="GF171" s="42"/>
      <c r="GG171" s="42"/>
      <c r="GH171" s="42"/>
      <c r="GI171" s="42"/>
      <c r="GJ171" s="42"/>
      <c r="GK171" s="42"/>
      <c r="GL171" s="42"/>
      <c r="GM171" s="42"/>
      <c r="GN171" s="42"/>
      <c r="GO171" s="42"/>
      <c r="GP171" s="42"/>
      <c r="GQ171" s="42"/>
      <c r="GR171" s="42"/>
      <c r="GS171" s="42"/>
      <c r="GT171" s="42"/>
      <c r="GU171" s="42"/>
      <c r="GV171" s="42"/>
      <c r="GW171" s="42"/>
      <c r="GX171" s="42"/>
      <c r="GY171" s="42"/>
      <c r="GZ171" s="42"/>
      <c r="HA171" s="42"/>
      <c r="HB171" s="42"/>
      <c r="HC171" s="42"/>
      <c r="HD171" s="42"/>
      <c r="HE171" s="42"/>
      <c r="HF171" s="42"/>
      <c r="HG171" s="42"/>
      <c r="HH171" s="42"/>
      <c r="HI171" s="42"/>
      <c r="HJ171" s="42"/>
      <c r="HK171" s="42"/>
      <c r="HL171" s="42"/>
      <c r="HM171" s="42"/>
      <c r="HN171" s="42"/>
      <c r="HO171" s="42"/>
      <c r="HP171" s="42"/>
      <c r="HQ171" s="42"/>
      <c r="HR171" s="42"/>
      <c r="HS171" s="42"/>
      <c r="HT171" s="42"/>
      <c r="HU171" s="42"/>
      <c r="HV171" s="42"/>
      <c r="HW171" s="42"/>
      <c r="HX171" s="42"/>
      <c r="HY171" s="42"/>
      <c r="HZ171" s="42"/>
      <c r="IA171" s="42"/>
      <c r="IB171" s="42"/>
      <c r="IC171" s="42"/>
      <c r="ID171" s="42"/>
      <c r="IE171" s="42"/>
      <c r="IF171" s="42"/>
      <c r="IG171" s="42"/>
      <c r="IH171" s="42"/>
      <c r="II171" s="42"/>
      <c r="IJ171" s="42"/>
      <c r="IK171" s="42"/>
      <c r="IL171" s="42"/>
      <c r="IM171" s="42"/>
      <c r="IN171" s="42"/>
      <c r="IO171" s="42"/>
      <c r="IP171" s="42"/>
      <c r="IQ171" s="42"/>
      <c r="IR171" s="42"/>
      <c r="IS171" s="42"/>
      <c r="IT171" s="42"/>
      <c r="IU171" s="42"/>
      <c r="IV171" s="42"/>
      <c r="IW171" s="42"/>
      <c r="IX171" s="42"/>
      <c r="IY171" s="42"/>
      <c r="IZ171" s="42"/>
      <c r="JA171" s="42"/>
      <c r="JB171" s="42"/>
      <c r="JC171" s="42"/>
      <c r="JD171" s="42"/>
      <c r="JE171" s="42"/>
      <c r="JF171" s="42"/>
      <c r="JG171" s="42"/>
      <c r="JH171" s="42"/>
      <c r="JI171" s="42"/>
      <c r="JJ171" s="42"/>
      <c r="JK171" s="42"/>
      <c r="JL171" s="42"/>
      <c r="JM171" s="42"/>
      <c r="JN171" s="42"/>
      <c r="JO171" s="42"/>
      <c r="JP171" s="42"/>
      <c r="JQ171" s="42"/>
      <c r="JR171" s="42"/>
      <c r="JS171" s="42"/>
      <c r="JT171" s="42"/>
      <c r="JU171" s="42"/>
      <c r="JV171" s="42"/>
      <c r="JW171" s="42"/>
      <c r="JX171" s="42"/>
      <c r="JY171" s="42"/>
      <c r="JZ171" s="42"/>
      <c r="KA171" s="42"/>
      <c r="KB171" s="42"/>
      <c r="KC171" s="42"/>
      <c r="KD171" s="42"/>
      <c r="KE171" s="42"/>
      <c r="KF171" s="42"/>
      <c r="KG171" s="42"/>
      <c r="KH171" s="42"/>
      <c r="KI171" s="42"/>
      <c r="KJ171" s="42"/>
      <c r="KK171" s="42"/>
      <c r="KL171" s="42"/>
      <c r="KM171" s="42"/>
      <c r="KN171" s="42"/>
      <c r="KO171" s="42"/>
      <c r="KP171" s="42"/>
      <c r="KQ171" s="42"/>
      <c r="KR171" s="42"/>
      <c r="KS171" s="42"/>
      <c r="KT171" s="42"/>
      <c r="KU171" s="42"/>
      <c r="KV171" s="42"/>
      <c r="KW171" s="42"/>
      <c r="KX171" s="42"/>
      <c r="KY171" s="42"/>
      <c r="KZ171" s="42"/>
      <c r="LA171" s="42"/>
      <c r="LB171" s="42"/>
      <c r="LC171" s="42"/>
      <c r="LD171" s="42"/>
      <c r="LE171" s="42"/>
      <c r="LF171" s="42"/>
      <c r="LG171" s="42"/>
      <c r="LH171" s="42"/>
      <c r="LI171" s="42"/>
      <c r="LJ171" s="42"/>
      <c r="LK171" s="42"/>
      <c r="LL171" s="42"/>
      <c r="LM171" s="42"/>
      <c r="LN171" s="42"/>
      <c r="LO171" s="42"/>
      <c r="LP171" s="42"/>
      <c r="LQ171" s="42"/>
      <c r="LR171" s="42"/>
      <c r="LS171" s="42"/>
      <c r="LT171" s="42"/>
      <c r="LU171" s="42"/>
      <c r="LV171" s="42"/>
      <c r="LW171" s="42"/>
      <c r="LX171" s="42"/>
      <c r="LY171" s="42"/>
      <c r="LZ171" s="42"/>
      <c r="MA171" s="42"/>
      <c r="MB171" s="42"/>
      <c r="MC171" s="42"/>
      <c r="MD171" s="42"/>
      <c r="ME171" s="42"/>
      <c r="MF171" s="42"/>
      <c r="MG171" s="42"/>
      <c r="MH171" s="42"/>
      <c r="MI171" s="42"/>
      <c r="MJ171" s="42"/>
      <c r="MK171" s="42"/>
      <c r="ML171" s="42"/>
      <c r="MM171" s="42"/>
      <c r="MN171" s="42"/>
      <c r="MO171" s="42"/>
      <c r="MP171" s="42"/>
      <c r="MQ171" s="42"/>
      <c r="MR171" s="42"/>
      <c r="MS171" s="42"/>
      <c r="MT171" s="42"/>
      <c r="MU171" s="42"/>
      <c r="MV171" s="42"/>
      <c r="MW171" s="42"/>
      <c r="MX171" s="42"/>
      <c r="MY171" s="42"/>
      <c r="MZ171" s="42"/>
      <c r="NA171" s="42"/>
      <c r="NB171" s="42"/>
      <c r="NC171" s="42"/>
      <c r="ND171" s="42"/>
      <c r="NE171" s="42"/>
      <c r="NF171" s="42"/>
      <c r="NG171" s="42"/>
      <c r="NH171" s="42"/>
      <c r="NI171" s="42"/>
      <c r="NJ171" s="42"/>
      <c r="NK171" s="42"/>
      <c r="NL171" s="42"/>
      <c r="NM171" s="42"/>
      <c r="NN171" s="42"/>
      <c r="NO171" s="42"/>
      <c r="NP171" s="42"/>
      <c r="NQ171" s="42"/>
      <c r="NR171" s="42"/>
      <c r="NS171" s="42"/>
    </row>
    <row r="172" spans="1:383" s="30" customFormat="1" ht="99" customHeight="1" x14ac:dyDescent="0.25">
      <c r="A172" s="40"/>
      <c r="B172" s="40"/>
      <c r="C172" s="40">
        <v>1</v>
      </c>
      <c r="D172" s="40"/>
      <c r="E172" s="40"/>
      <c r="F172" s="20"/>
      <c r="G172" s="20"/>
      <c r="H172" s="20"/>
      <c r="I172" s="20">
        <v>1</v>
      </c>
      <c r="J172" s="20"/>
      <c r="K172" s="20"/>
      <c r="L172" s="20"/>
      <c r="M172" s="22" t="s">
        <v>1423</v>
      </c>
      <c r="N172" s="23" t="s">
        <v>143</v>
      </c>
      <c r="O172" s="2" t="s">
        <v>1513</v>
      </c>
      <c r="P172" s="24" t="s">
        <v>1514</v>
      </c>
      <c r="Q172" s="4" t="s">
        <v>1422</v>
      </c>
      <c r="R172" s="22" t="s">
        <v>187</v>
      </c>
      <c r="S172" s="25" t="s">
        <v>1424</v>
      </c>
      <c r="T172" s="41">
        <v>44770</v>
      </c>
      <c r="U172" s="41">
        <v>44774</v>
      </c>
      <c r="V172" s="41">
        <v>44910</v>
      </c>
      <c r="W172" s="26">
        <v>82232000</v>
      </c>
      <c r="X172" s="11">
        <v>0</v>
      </c>
      <c r="Y172" s="14">
        <f t="shared" si="12"/>
        <v>82232000</v>
      </c>
      <c r="Z172" s="11">
        <v>0</v>
      </c>
      <c r="AA172" s="14">
        <f t="shared" si="9"/>
        <v>82232000</v>
      </c>
      <c r="AB172" s="12">
        <v>0</v>
      </c>
      <c r="AC172" s="14">
        <f t="shared" si="10"/>
        <v>82232000</v>
      </c>
      <c r="AD172" s="16" t="s">
        <v>1622</v>
      </c>
      <c r="AE172" s="27" t="s">
        <v>1425</v>
      </c>
      <c r="AF172" s="29">
        <v>830080652</v>
      </c>
      <c r="AG172" s="29">
        <v>5</v>
      </c>
      <c r="AH172" s="27" t="s">
        <v>1426</v>
      </c>
      <c r="AI172" s="29">
        <v>3133472369</v>
      </c>
      <c r="AJ172" s="37" t="s">
        <v>1427</v>
      </c>
      <c r="AK172" s="47" t="s">
        <v>11</v>
      </c>
      <c r="AL172" s="42"/>
      <c r="AM172" s="42"/>
      <c r="AN172" s="42"/>
      <c r="AO172" s="42"/>
      <c r="AP172" s="42"/>
      <c r="AQ172" s="42"/>
      <c r="AR172" s="42"/>
      <c r="AS172" s="42"/>
      <c r="AT172" s="42"/>
      <c r="AU172" s="42"/>
      <c r="AV172" s="42"/>
      <c r="AW172" s="42"/>
      <c r="AX172" s="42"/>
      <c r="AY172" s="42"/>
      <c r="AZ172" s="42"/>
      <c r="BA172" s="42"/>
      <c r="BB172" s="42"/>
      <c r="BC172" s="42"/>
      <c r="BD172" s="42"/>
      <c r="BE172" s="42"/>
      <c r="BF172" s="42"/>
      <c r="BG172" s="42"/>
      <c r="BH172" s="42"/>
      <c r="BI172" s="42"/>
      <c r="BJ172" s="42"/>
      <c r="BK172" s="42"/>
      <c r="BL172" s="42"/>
      <c r="BM172" s="42"/>
      <c r="BN172" s="42"/>
      <c r="BO172" s="42"/>
      <c r="BP172" s="42"/>
      <c r="BQ172" s="42"/>
      <c r="BR172" s="42"/>
      <c r="BS172" s="42"/>
      <c r="BT172" s="42"/>
      <c r="BU172" s="42"/>
      <c r="BV172" s="42"/>
      <c r="BW172" s="42"/>
      <c r="BX172" s="42"/>
      <c r="BY172" s="42"/>
      <c r="BZ172" s="42"/>
      <c r="CA172" s="42"/>
      <c r="CB172" s="42"/>
      <c r="CC172" s="42"/>
      <c r="CD172" s="42"/>
      <c r="CE172" s="42"/>
      <c r="CF172" s="42"/>
      <c r="CG172" s="42"/>
      <c r="CH172" s="42"/>
      <c r="CI172" s="42"/>
      <c r="CJ172" s="42"/>
      <c r="CK172" s="42"/>
      <c r="CL172" s="42"/>
      <c r="CM172" s="42"/>
      <c r="CN172" s="42"/>
      <c r="CO172" s="42"/>
      <c r="CP172" s="42"/>
      <c r="CQ172" s="42"/>
      <c r="CR172" s="42"/>
      <c r="CS172" s="42"/>
      <c r="CT172" s="42"/>
      <c r="CU172" s="42"/>
      <c r="CV172" s="42"/>
      <c r="CW172" s="42"/>
      <c r="CX172" s="42"/>
      <c r="CY172" s="42"/>
      <c r="CZ172" s="42"/>
      <c r="DA172" s="42"/>
      <c r="DB172" s="42"/>
      <c r="DC172" s="42"/>
      <c r="DD172" s="42"/>
      <c r="DE172" s="42"/>
      <c r="DF172" s="42"/>
      <c r="DG172" s="42"/>
      <c r="DH172" s="42"/>
      <c r="DI172" s="42"/>
      <c r="DJ172" s="42"/>
      <c r="DK172" s="42"/>
      <c r="DL172" s="42"/>
      <c r="DM172" s="42"/>
      <c r="DN172" s="42"/>
      <c r="DO172" s="42"/>
      <c r="DP172" s="42"/>
      <c r="DQ172" s="42"/>
      <c r="DR172" s="42"/>
      <c r="DS172" s="42"/>
      <c r="DT172" s="42"/>
      <c r="DU172" s="42"/>
      <c r="DV172" s="42"/>
      <c r="DW172" s="42"/>
      <c r="DX172" s="42"/>
      <c r="DY172" s="42"/>
      <c r="DZ172" s="42"/>
      <c r="EA172" s="42"/>
      <c r="EB172" s="42"/>
      <c r="EC172" s="42"/>
      <c r="ED172" s="42"/>
      <c r="EE172" s="42"/>
      <c r="EF172" s="42"/>
      <c r="EG172" s="42"/>
      <c r="EH172" s="42"/>
      <c r="EI172" s="42"/>
      <c r="EJ172" s="42"/>
      <c r="EK172" s="42"/>
      <c r="EL172" s="42"/>
      <c r="EM172" s="42"/>
      <c r="EN172" s="42"/>
      <c r="EO172" s="42"/>
      <c r="EP172" s="42"/>
      <c r="EQ172" s="42"/>
      <c r="ER172" s="42"/>
      <c r="ES172" s="42"/>
      <c r="ET172" s="42"/>
      <c r="EU172" s="42"/>
      <c r="EV172" s="42"/>
      <c r="EW172" s="42"/>
      <c r="EX172" s="42"/>
      <c r="EY172" s="42"/>
      <c r="EZ172" s="42"/>
      <c r="FA172" s="42"/>
      <c r="FB172" s="42"/>
      <c r="FC172" s="42"/>
      <c r="FD172" s="42"/>
      <c r="FE172" s="42"/>
      <c r="FF172" s="42"/>
      <c r="FG172" s="42"/>
      <c r="FH172" s="42"/>
      <c r="FI172" s="42"/>
      <c r="FJ172" s="42"/>
      <c r="FK172" s="42"/>
      <c r="FL172" s="42"/>
      <c r="FM172" s="42"/>
      <c r="FN172" s="42"/>
      <c r="FO172" s="42"/>
      <c r="FP172" s="42"/>
      <c r="FQ172" s="42"/>
      <c r="FR172" s="42"/>
      <c r="FS172" s="42"/>
      <c r="FT172" s="42"/>
      <c r="FU172" s="42"/>
      <c r="FV172" s="42"/>
      <c r="FW172" s="42"/>
      <c r="FX172" s="42"/>
      <c r="FY172" s="42"/>
      <c r="FZ172" s="42"/>
      <c r="GA172" s="42"/>
      <c r="GB172" s="42"/>
      <c r="GC172" s="42"/>
      <c r="GD172" s="42"/>
      <c r="GE172" s="42"/>
      <c r="GF172" s="42"/>
      <c r="GG172" s="42"/>
      <c r="GH172" s="42"/>
      <c r="GI172" s="42"/>
      <c r="GJ172" s="42"/>
      <c r="GK172" s="42"/>
      <c r="GL172" s="42"/>
      <c r="GM172" s="42"/>
      <c r="GN172" s="42"/>
      <c r="GO172" s="42"/>
      <c r="GP172" s="42"/>
      <c r="GQ172" s="42"/>
      <c r="GR172" s="42"/>
      <c r="GS172" s="42"/>
      <c r="GT172" s="42"/>
      <c r="GU172" s="42"/>
      <c r="GV172" s="42"/>
      <c r="GW172" s="42"/>
      <c r="GX172" s="42"/>
      <c r="GY172" s="42"/>
      <c r="GZ172" s="42"/>
      <c r="HA172" s="42"/>
      <c r="HB172" s="42"/>
      <c r="HC172" s="42"/>
      <c r="HD172" s="42"/>
      <c r="HE172" s="42"/>
      <c r="HF172" s="42"/>
      <c r="HG172" s="42"/>
      <c r="HH172" s="42"/>
      <c r="HI172" s="42"/>
      <c r="HJ172" s="42"/>
      <c r="HK172" s="42"/>
      <c r="HL172" s="42"/>
      <c r="HM172" s="42"/>
      <c r="HN172" s="42"/>
      <c r="HO172" s="42"/>
      <c r="HP172" s="42"/>
      <c r="HQ172" s="42"/>
      <c r="HR172" s="42"/>
      <c r="HS172" s="42"/>
      <c r="HT172" s="42"/>
      <c r="HU172" s="42"/>
      <c r="HV172" s="42"/>
      <c r="HW172" s="42"/>
      <c r="HX172" s="42"/>
      <c r="HY172" s="42"/>
      <c r="HZ172" s="42"/>
      <c r="IA172" s="42"/>
      <c r="IB172" s="42"/>
      <c r="IC172" s="42"/>
      <c r="ID172" s="42"/>
      <c r="IE172" s="42"/>
      <c r="IF172" s="42"/>
      <c r="IG172" s="42"/>
      <c r="IH172" s="42"/>
      <c r="II172" s="42"/>
      <c r="IJ172" s="42"/>
      <c r="IK172" s="42"/>
      <c r="IL172" s="42"/>
      <c r="IM172" s="42"/>
      <c r="IN172" s="42"/>
      <c r="IO172" s="42"/>
      <c r="IP172" s="42"/>
      <c r="IQ172" s="42"/>
      <c r="IR172" s="42"/>
      <c r="IS172" s="42"/>
      <c r="IT172" s="42"/>
      <c r="IU172" s="42"/>
      <c r="IV172" s="42"/>
      <c r="IW172" s="42"/>
      <c r="IX172" s="42"/>
      <c r="IY172" s="42"/>
      <c r="IZ172" s="42"/>
      <c r="JA172" s="42"/>
      <c r="JB172" s="42"/>
      <c r="JC172" s="42"/>
      <c r="JD172" s="42"/>
      <c r="JE172" s="42"/>
      <c r="JF172" s="42"/>
      <c r="JG172" s="42"/>
      <c r="JH172" s="42"/>
      <c r="JI172" s="42"/>
      <c r="JJ172" s="42"/>
      <c r="JK172" s="42"/>
      <c r="JL172" s="42"/>
      <c r="JM172" s="42"/>
      <c r="JN172" s="42"/>
      <c r="JO172" s="42"/>
      <c r="JP172" s="42"/>
      <c r="JQ172" s="42"/>
      <c r="JR172" s="42"/>
      <c r="JS172" s="42"/>
      <c r="JT172" s="42"/>
      <c r="JU172" s="42"/>
      <c r="JV172" s="42"/>
      <c r="JW172" s="42"/>
      <c r="JX172" s="42"/>
      <c r="JY172" s="42"/>
      <c r="JZ172" s="42"/>
      <c r="KA172" s="42"/>
      <c r="KB172" s="42"/>
      <c r="KC172" s="42"/>
      <c r="KD172" s="42"/>
      <c r="KE172" s="42"/>
      <c r="KF172" s="42"/>
      <c r="KG172" s="42"/>
      <c r="KH172" s="42"/>
      <c r="KI172" s="42"/>
      <c r="KJ172" s="42"/>
      <c r="KK172" s="42"/>
      <c r="KL172" s="42"/>
      <c r="KM172" s="42"/>
      <c r="KN172" s="42"/>
      <c r="KO172" s="42"/>
      <c r="KP172" s="42"/>
      <c r="KQ172" s="42"/>
      <c r="KR172" s="42"/>
      <c r="KS172" s="42"/>
      <c r="KT172" s="42"/>
      <c r="KU172" s="42"/>
      <c r="KV172" s="42"/>
      <c r="KW172" s="42"/>
      <c r="KX172" s="42"/>
      <c r="KY172" s="42"/>
      <c r="KZ172" s="42"/>
      <c r="LA172" s="42"/>
      <c r="LB172" s="42"/>
      <c r="LC172" s="42"/>
      <c r="LD172" s="42"/>
      <c r="LE172" s="42"/>
      <c r="LF172" s="42"/>
      <c r="LG172" s="42"/>
      <c r="LH172" s="42"/>
      <c r="LI172" s="42"/>
      <c r="LJ172" s="42"/>
      <c r="LK172" s="42"/>
      <c r="LL172" s="42"/>
      <c r="LM172" s="42"/>
      <c r="LN172" s="42"/>
      <c r="LO172" s="42"/>
      <c r="LP172" s="42"/>
      <c r="LQ172" s="42"/>
      <c r="LR172" s="42"/>
      <c r="LS172" s="42"/>
      <c r="LT172" s="42"/>
      <c r="LU172" s="42"/>
      <c r="LV172" s="42"/>
      <c r="LW172" s="42"/>
      <c r="LX172" s="42"/>
      <c r="LY172" s="42"/>
      <c r="LZ172" s="42"/>
      <c r="MA172" s="42"/>
      <c r="MB172" s="42"/>
      <c r="MC172" s="42"/>
      <c r="MD172" s="42"/>
      <c r="ME172" s="42"/>
      <c r="MF172" s="42"/>
      <c r="MG172" s="42"/>
      <c r="MH172" s="42"/>
      <c r="MI172" s="42"/>
      <c r="MJ172" s="42"/>
      <c r="MK172" s="42"/>
      <c r="ML172" s="42"/>
      <c r="MM172" s="42"/>
      <c r="MN172" s="42"/>
      <c r="MO172" s="42"/>
      <c r="MP172" s="42"/>
      <c r="MQ172" s="42"/>
      <c r="MR172" s="42"/>
      <c r="MS172" s="42"/>
      <c r="MT172" s="42"/>
      <c r="MU172" s="42"/>
      <c r="MV172" s="42"/>
      <c r="MW172" s="42"/>
      <c r="MX172" s="42"/>
      <c r="MY172" s="42"/>
      <c r="MZ172" s="42"/>
      <c r="NA172" s="42"/>
      <c r="NB172" s="42"/>
      <c r="NC172" s="42"/>
      <c r="ND172" s="42"/>
      <c r="NE172" s="42"/>
      <c r="NF172" s="42"/>
      <c r="NG172" s="42"/>
      <c r="NH172" s="42"/>
      <c r="NI172" s="42"/>
      <c r="NJ172" s="42"/>
      <c r="NK172" s="42"/>
      <c r="NL172" s="42"/>
      <c r="NM172" s="42"/>
      <c r="NN172" s="42"/>
      <c r="NO172" s="42"/>
      <c r="NP172" s="42"/>
      <c r="NQ172" s="42"/>
      <c r="NR172" s="42"/>
      <c r="NS172" s="42"/>
    </row>
    <row r="173" spans="1:383" s="30" customFormat="1" ht="99" customHeight="1" x14ac:dyDescent="0.25">
      <c r="A173" s="40"/>
      <c r="B173" s="40">
        <v>1</v>
      </c>
      <c r="C173" s="40"/>
      <c r="D173" s="40"/>
      <c r="E173" s="40"/>
      <c r="F173" s="20"/>
      <c r="G173" s="20"/>
      <c r="H173" s="20"/>
      <c r="I173" s="20">
        <v>1</v>
      </c>
      <c r="J173" s="20"/>
      <c r="K173" s="20"/>
      <c r="L173" s="20"/>
      <c r="M173" s="22" t="s">
        <v>1423</v>
      </c>
      <c r="N173" s="23" t="s">
        <v>143</v>
      </c>
      <c r="O173" s="2" t="s">
        <v>1513</v>
      </c>
      <c r="P173" s="24" t="s">
        <v>1514</v>
      </c>
      <c r="Q173" s="4" t="s">
        <v>1472</v>
      </c>
      <c r="R173" s="22" t="s">
        <v>378</v>
      </c>
      <c r="S173" s="25" t="s">
        <v>1473</v>
      </c>
      <c r="T173" s="41">
        <v>44770</v>
      </c>
      <c r="U173" s="41">
        <v>44777</v>
      </c>
      <c r="V173" s="41">
        <v>44910</v>
      </c>
      <c r="W173" s="26">
        <v>87364000</v>
      </c>
      <c r="X173" s="11">
        <v>0</v>
      </c>
      <c r="Y173" s="14">
        <f>W173+X173</f>
        <v>87364000</v>
      </c>
      <c r="Z173" s="11">
        <v>0</v>
      </c>
      <c r="AA173" s="14">
        <f t="shared" si="9"/>
        <v>87364000</v>
      </c>
      <c r="AB173" s="12">
        <v>0</v>
      </c>
      <c r="AC173" s="14">
        <f t="shared" si="10"/>
        <v>87364000</v>
      </c>
      <c r="AD173" s="28" t="s">
        <v>140</v>
      </c>
      <c r="AE173" s="27" t="s">
        <v>176</v>
      </c>
      <c r="AF173" s="29">
        <v>900343346</v>
      </c>
      <c r="AG173" s="29">
        <v>1</v>
      </c>
      <c r="AH173" s="27" t="s">
        <v>209</v>
      </c>
      <c r="AI173" s="29">
        <v>8125007</v>
      </c>
      <c r="AJ173" s="37" t="s">
        <v>81</v>
      </c>
      <c r="AK173" s="47" t="s">
        <v>11</v>
      </c>
      <c r="AL173" s="42"/>
      <c r="AM173" s="42"/>
      <c r="AN173" s="42"/>
      <c r="AO173" s="42"/>
      <c r="AP173" s="42"/>
      <c r="AQ173" s="42"/>
      <c r="AR173" s="42"/>
      <c r="AS173" s="42"/>
      <c r="AT173" s="42"/>
      <c r="AU173" s="42"/>
      <c r="AV173" s="42"/>
      <c r="AW173" s="42"/>
      <c r="AX173" s="42"/>
      <c r="AY173" s="42"/>
      <c r="AZ173" s="42"/>
      <c r="BA173" s="42"/>
      <c r="BB173" s="42"/>
      <c r="BC173" s="42"/>
      <c r="BD173" s="42"/>
      <c r="BE173" s="42"/>
      <c r="BF173" s="42"/>
      <c r="BG173" s="42"/>
      <c r="BH173" s="42"/>
      <c r="BI173" s="42"/>
      <c r="BJ173" s="42"/>
      <c r="BK173" s="42"/>
      <c r="BL173" s="42"/>
      <c r="BM173" s="42"/>
      <c r="BN173" s="42"/>
      <c r="BO173" s="42"/>
      <c r="BP173" s="42"/>
      <c r="BQ173" s="42"/>
      <c r="BR173" s="42"/>
      <c r="BS173" s="42"/>
      <c r="BT173" s="42"/>
      <c r="BU173" s="42"/>
      <c r="BV173" s="42"/>
      <c r="BW173" s="42"/>
      <c r="BX173" s="42"/>
      <c r="BY173" s="42"/>
      <c r="BZ173" s="42"/>
      <c r="CA173" s="42"/>
      <c r="CB173" s="42"/>
      <c r="CC173" s="42"/>
      <c r="CD173" s="42"/>
      <c r="CE173" s="42"/>
      <c r="CF173" s="42"/>
      <c r="CG173" s="42"/>
      <c r="CH173" s="42"/>
      <c r="CI173" s="42"/>
      <c r="CJ173" s="42"/>
      <c r="CK173" s="42"/>
      <c r="CL173" s="42"/>
      <c r="CM173" s="42"/>
      <c r="CN173" s="42"/>
      <c r="CO173" s="42"/>
      <c r="CP173" s="42"/>
      <c r="CQ173" s="42"/>
      <c r="CR173" s="42"/>
      <c r="CS173" s="42"/>
      <c r="CT173" s="42"/>
      <c r="CU173" s="42"/>
      <c r="CV173" s="42"/>
      <c r="CW173" s="42"/>
      <c r="CX173" s="42"/>
      <c r="CY173" s="42"/>
      <c r="CZ173" s="42"/>
      <c r="DA173" s="42"/>
      <c r="DB173" s="42"/>
      <c r="DC173" s="42"/>
      <c r="DD173" s="42"/>
      <c r="DE173" s="42"/>
      <c r="DF173" s="42"/>
      <c r="DG173" s="42"/>
      <c r="DH173" s="42"/>
      <c r="DI173" s="42"/>
      <c r="DJ173" s="42"/>
      <c r="DK173" s="42"/>
      <c r="DL173" s="42"/>
      <c r="DM173" s="42"/>
      <c r="DN173" s="42"/>
      <c r="DO173" s="42"/>
      <c r="DP173" s="42"/>
      <c r="DQ173" s="42"/>
      <c r="DR173" s="42"/>
      <c r="DS173" s="42"/>
      <c r="DT173" s="42"/>
      <c r="DU173" s="42"/>
      <c r="DV173" s="42"/>
      <c r="DW173" s="42"/>
      <c r="DX173" s="42"/>
      <c r="DY173" s="42"/>
      <c r="DZ173" s="42"/>
      <c r="EA173" s="42"/>
      <c r="EB173" s="42"/>
      <c r="EC173" s="42"/>
      <c r="ED173" s="42"/>
      <c r="EE173" s="42"/>
      <c r="EF173" s="42"/>
      <c r="EG173" s="42"/>
      <c r="EH173" s="42"/>
      <c r="EI173" s="42"/>
      <c r="EJ173" s="42"/>
      <c r="EK173" s="42"/>
      <c r="EL173" s="42"/>
      <c r="EM173" s="42"/>
      <c r="EN173" s="42"/>
      <c r="EO173" s="42"/>
      <c r="EP173" s="42"/>
      <c r="EQ173" s="42"/>
      <c r="ER173" s="42"/>
      <c r="ES173" s="42"/>
      <c r="ET173" s="42"/>
      <c r="EU173" s="42"/>
      <c r="EV173" s="42"/>
      <c r="EW173" s="42"/>
      <c r="EX173" s="42"/>
      <c r="EY173" s="42"/>
      <c r="EZ173" s="42"/>
      <c r="FA173" s="42"/>
      <c r="FB173" s="42"/>
      <c r="FC173" s="42"/>
      <c r="FD173" s="42"/>
      <c r="FE173" s="42"/>
      <c r="FF173" s="42"/>
      <c r="FG173" s="42"/>
      <c r="FH173" s="42"/>
      <c r="FI173" s="42"/>
      <c r="FJ173" s="42"/>
      <c r="FK173" s="42"/>
      <c r="FL173" s="42"/>
      <c r="FM173" s="42"/>
      <c r="FN173" s="42"/>
      <c r="FO173" s="42"/>
      <c r="FP173" s="42"/>
      <c r="FQ173" s="42"/>
      <c r="FR173" s="42"/>
      <c r="FS173" s="42"/>
      <c r="FT173" s="42"/>
      <c r="FU173" s="42"/>
      <c r="FV173" s="42"/>
      <c r="FW173" s="42"/>
      <c r="FX173" s="42"/>
      <c r="FY173" s="42"/>
      <c r="FZ173" s="42"/>
      <c r="GA173" s="42"/>
      <c r="GB173" s="42"/>
      <c r="GC173" s="42"/>
      <c r="GD173" s="42"/>
      <c r="GE173" s="42"/>
      <c r="GF173" s="42"/>
      <c r="GG173" s="42"/>
      <c r="GH173" s="42"/>
      <c r="GI173" s="42"/>
      <c r="GJ173" s="42"/>
      <c r="GK173" s="42"/>
      <c r="GL173" s="42"/>
      <c r="GM173" s="42"/>
      <c r="GN173" s="42"/>
      <c r="GO173" s="42"/>
      <c r="GP173" s="42"/>
      <c r="GQ173" s="42"/>
      <c r="GR173" s="42"/>
      <c r="GS173" s="42"/>
      <c r="GT173" s="42"/>
      <c r="GU173" s="42"/>
      <c r="GV173" s="42"/>
      <c r="GW173" s="42"/>
      <c r="GX173" s="42"/>
      <c r="GY173" s="42"/>
      <c r="GZ173" s="42"/>
      <c r="HA173" s="42"/>
      <c r="HB173" s="42"/>
      <c r="HC173" s="42"/>
      <c r="HD173" s="42"/>
      <c r="HE173" s="42"/>
      <c r="HF173" s="42"/>
      <c r="HG173" s="42"/>
      <c r="HH173" s="42"/>
      <c r="HI173" s="42"/>
      <c r="HJ173" s="42"/>
      <c r="HK173" s="42"/>
      <c r="HL173" s="42"/>
      <c r="HM173" s="42"/>
      <c r="HN173" s="42"/>
      <c r="HO173" s="42"/>
      <c r="HP173" s="42"/>
      <c r="HQ173" s="42"/>
      <c r="HR173" s="42"/>
      <c r="HS173" s="42"/>
      <c r="HT173" s="42"/>
      <c r="HU173" s="42"/>
      <c r="HV173" s="42"/>
      <c r="HW173" s="42"/>
      <c r="HX173" s="42"/>
      <c r="HY173" s="42"/>
      <c r="HZ173" s="42"/>
      <c r="IA173" s="42"/>
      <c r="IB173" s="42"/>
      <c r="IC173" s="42"/>
      <c r="ID173" s="42"/>
      <c r="IE173" s="42"/>
      <c r="IF173" s="42"/>
      <c r="IG173" s="42"/>
      <c r="IH173" s="42"/>
      <c r="II173" s="42"/>
      <c r="IJ173" s="42"/>
      <c r="IK173" s="42"/>
      <c r="IL173" s="42"/>
      <c r="IM173" s="42"/>
      <c r="IN173" s="42"/>
      <c r="IO173" s="42"/>
      <c r="IP173" s="42"/>
      <c r="IQ173" s="42"/>
      <c r="IR173" s="42"/>
      <c r="IS173" s="42"/>
      <c r="IT173" s="42"/>
      <c r="IU173" s="42"/>
      <c r="IV173" s="42"/>
      <c r="IW173" s="42"/>
      <c r="IX173" s="42"/>
      <c r="IY173" s="42"/>
      <c r="IZ173" s="42"/>
      <c r="JA173" s="42"/>
      <c r="JB173" s="42"/>
      <c r="JC173" s="42"/>
      <c r="JD173" s="42"/>
      <c r="JE173" s="42"/>
      <c r="JF173" s="42"/>
      <c r="JG173" s="42"/>
      <c r="JH173" s="42"/>
      <c r="JI173" s="42"/>
      <c r="JJ173" s="42"/>
      <c r="JK173" s="42"/>
      <c r="JL173" s="42"/>
      <c r="JM173" s="42"/>
      <c r="JN173" s="42"/>
      <c r="JO173" s="42"/>
      <c r="JP173" s="42"/>
      <c r="JQ173" s="42"/>
      <c r="JR173" s="42"/>
      <c r="JS173" s="42"/>
      <c r="JT173" s="42"/>
      <c r="JU173" s="42"/>
      <c r="JV173" s="42"/>
      <c r="JW173" s="42"/>
      <c r="JX173" s="42"/>
      <c r="JY173" s="42"/>
      <c r="JZ173" s="42"/>
      <c r="KA173" s="42"/>
      <c r="KB173" s="42"/>
      <c r="KC173" s="42"/>
      <c r="KD173" s="42"/>
      <c r="KE173" s="42"/>
      <c r="KF173" s="42"/>
      <c r="KG173" s="42"/>
      <c r="KH173" s="42"/>
      <c r="KI173" s="42"/>
      <c r="KJ173" s="42"/>
      <c r="KK173" s="42"/>
      <c r="KL173" s="42"/>
      <c r="KM173" s="42"/>
      <c r="KN173" s="42"/>
      <c r="KO173" s="42"/>
      <c r="KP173" s="42"/>
      <c r="KQ173" s="42"/>
      <c r="KR173" s="42"/>
      <c r="KS173" s="42"/>
      <c r="KT173" s="42"/>
      <c r="KU173" s="42"/>
      <c r="KV173" s="42"/>
      <c r="KW173" s="42"/>
      <c r="KX173" s="42"/>
      <c r="KY173" s="42"/>
      <c r="KZ173" s="42"/>
      <c r="LA173" s="42"/>
      <c r="LB173" s="42"/>
      <c r="LC173" s="42"/>
      <c r="LD173" s="42"/>
      <c r="LE173" s="42"/>
      <c r="LF173" s="42"/>
      <c r="LG173" s="42"/>
      <c r="LH173" s="42"/>
      <c r="LI173" s="42"/>
      <c r="LJ173" s="42"/>
      <c r="LK173" s="42"/>
      <c r="LL173" s="42"/>
      <c r="LM173" s="42"/>
      <c r="LN173" s="42"/>
      <c r="LO173" s="42"/>
      <c r="LP173" s="42"/>
      <c r="LQ173" s="42"/>
      <c r="LR173" s="42"/>
      <c r="LS173" s="42"/>
      <c r="LT173" s="42"/>
      <c r="LU173" s="42"/>
      <c r="LV173" s="42"/>
      <c r="LW173" s="42"/>
      <c r="LX173" s="42"/>
      <c r="LY173" s="42"/>
      <c r="LZ173" s="42"/>
      <c r="MA173" s="42"/>
      <c r="MB173" s="42"/>
      <c r="MC173" s="42"/>
      <c r="MD173" s="42"/>
      <c r="ME173" s="42"/>
      <c r="MF173" s="42"/>
      <c r="MG173" s="42"/>
      <c r="MH173" s="42"/>
      <c r="MI173" s="42"/>
      <c r="MJ173" s="42"/>
      <c r="MK173" s="42"/>
      <c r="ML173" s="42"/>
      <c r="MM173" s="42"/>
      <c r="MN173" s="42"/>
      <c r="MO173" s="42"/>
      <c r="MP173" s="42"/>
      <c r="MQ173" s="42"/>
      <c r="MR173" s="42"/>
      <c r="MS173" s="42"/>
      <c r="MT173" s="42"/>
      <c r="MU173" s="42"/>
      <c r="MV173" s="42"/>
      <c r="MW173" s="42"/>
      <c r="MX173" s="42"/>
      <c r="MY173" s="42"/>
      <c r="MZ173" s="42"/>
      <c r="NA173" s="42"/>
      <c r="NB173" s="42"/>
      <c r="NC173" s="42"/>
      <c r="ND173" s="42"/>
      <c r="NE173" s="42"/>
      <c r="NF173" s="42"/>
      <c r="NG173" s="42"/>
      <c r="NH173" s="42"/>
      <c r="NI173" s="42"/>
      <c r="NJ173" s="42"/>
      <c r="NK173" s="42"/>
      <c r="NL173" s="42"/>
      <c r="NM173" s="42"/>
      <c r="NN173" s="42"/>
      <c r="NO173" s="42"/>
      <c r="NP173" s="42"/>
      <c r="NQ173" s="42"/>
      <c r="NR173" s="42"/>
      <c r="NS173" s="42"/>
    </row>
    <row r="174" spans="1:383" s="30" customFormat="1" ht="99" customHeight="1" x14ac:dyDescent="0.25">
      <c r="A174" s="40"/>
      <c r="B174" s="40"/>
      <c r="C174" s="40">
        <v>1</v>
      </c>
      <c r="D174" s="40"/>
      <c r="E174" s="40"/>
      <c r="F174" s="20"/>
      <c r="G174" s="20"/>
      <c r="H174" s="20">
        <v>1</v>
      </c>
      <c r="I174" s="20"/>
      <c r="J174" s="20"/>
      <c r="K174" s="20"/>
      <c r="L174" s="20"/>
      <c r="M174" s="22" t="s">
        <v>1586</v>
      </c>
      <c r="N174" s="23" t="s">
        <v>64</v>
      </c>
      <c r="O174" s="2" t="s">
        <v>1602</v>
      </c>
      <c r="P174" s="24" t="s">
        <v>1603</v>
      </c>
      <c r="Q174" s="4" t="s">
        <v>1585</v>
      </c>
      <c r="R174" s="22" t="s">
        <v>1588</v>
      </c>
      <c r="S174" s="25" t="s">
        <v>1587</v>
      </c>
      <c r="T174" s="41">
        <v>44802</v>
      </c>
      <c r="U174" s="41">
        <v>44809</v>
      </c>
      <c r="V174" s="41">
        <v>44865</v>
      </c>
      <c r="W174" s="26">
        <v>10000000</v>
      </c>
      <c r="X174" s="11">
        <v>0</v>
      </c>
      <c r="Y174" s="14">
        <f>W174+X174</f>
        <v>10000000</v>
      </c>
      <c r="Z174" s="11">
        <v>0</v>
      </c>
      <c r="AA174" s="14">
        <f t="shared" si="9"/>
        <v>10000000</v>
      </c>
      <c r="AB174" s="12">
        <v>0</v>
      </c>
      <c r="AC174" s="14">
        <f t="shared" si="10"/>
        <v>10000000</v>
      </c>
      <c r="AD174" s="28" t="s">
        <v>1597</v>
      </c>
      <c r="AE174" s="27" t="s">
        <v>1589</v>
      </c>
      <c r="AF174" s="29">
        <v>900448208</v>
      </c>
      <c r="AG174" s="29">
        <v>3</v>
      </c>
      <c r="AH174" s="27" t="s">
        <v>127</v>
      </c>
      <c r="AI174" s="29">
        <v>5082122</v>
      </c>
      <c r="AJ174" s="37" t="s">
        <v>1590</v>
      </c>
      <c r="AK174" s="47" t="s">
        <v>11</v>
      </c>
      <c r="AL174" s="42"/>
      <c r="AM174" s="42"/>
      <c r="AN174" s="42"/>
      <c r="AO174" s="42"/>
      <c r="AP174" s="42"/>
      <c r="AQ174" s="42"/>
      <c r="AR174" s="42"/>
      <c r="AS174" s="42"/>
      <c r="AT174" s="42"/>
      <c r="AU174" s="42"/>
      <c r="AV174" s="42"/>
      <c r="AW174" s="42"/>
      <c r="AX174" s="42"/>
      <c r="AY174" s="42"/>
      <c r="AZ174" s="42"/>
      <c r="BA174" s="42"/>
      <c r="BB174" s="42"/>
      <c r="BC174" s="42"/>
      <c r="BD174" s="42"/>
      <c r="BE174" s="42"/>
      <c r="BF174" s="42"/>
      <c r="BG174" s="42"/>
      <c r="BH174" s="42"/>
      <c r="BI174" s="42"/>
      <c r="BJ174" s="42"/>
      <c r="BK174" s="42"/>
      <c r="BL174" s="42"/>
      <c r="BM174" s="42"/>
      <c r="BN174" s="42"/>
      <c r="BO174" s="42"/>
      <c r="BP174" s="42"/>
      <c r="BQ174" s="42"/>
      <c r="BR174" s="42"/>
      <c r="BS174" s="42"/>
      <c r="BT174" s="42"/>
      <c r="BU174" s="42"/>
      <c r="BV174" s="42"/>
      <c r="BW174" s="42"/>
      <c r="BX174" s="42"/>
      <c r="BY174" s="42"/>
      <c r="BZ174" s="42"/>
      <c r="CA174" s="42"/>
      <c r="CB174" s="42"/>
      <c r="CC174" s="42"/>
      <c r="CD174" s="42"/>
      <c r="CE174" s="42"/>
      <c r="CF174" s="42"/>
      <c r="CG174" s="42"/>
      <c r="CH174" s="42"/>
      <c r="CI174" s="42"/>
      <c r="CJ174" s="42"/>
      <c r="CK174" s="42"/>
      <c r="CL174" s="42"/>
      <c r="CM174" s="42"/>
      <c r="CN174" s="42"/>
      <c r="CO174" s="42"/>
      <c r="CP174" s="42"/>
      <c r="CQ174" s="42"/>
      <c r="CR174" s="42"/>
      <c r="CS174" s="42"/>
      <c r="CT174" s="42"/>
      <c r="CU174" s="42"/>
      <c r="CV174" s="42"/>
      <c r="CW174" s="42"/>
      <c r="CX174" s="42"/>
      <c r="CY174" s="42"/>
      <c r="CZ174" s="42"/>
      <c r="DA174" s="42"/>
      <c r="DB174" s="42"/>
      <c r="DC174" s="42"/>
      <c r="DD174" s="42"/>
      <c r="DE174" s="42"/>
      <c r="DF174" s="42"/>
      <c r="DG174" s="42"/>
      <c r="DH174" s="42"/>
      <c r="DI174" s="42"/>
      <c r="DJ174" s="42"/>
      <c r="DK174" s="42"/>
      <c r="DL174" s="42"/>
      <c r="DM174" s="42"/>
      <c r="DN174" s="42"/>
      <c r="DO174" s="42"/>
      <c r="DP174" s="42"/>
      <c r="DQ174" s="42"/>
      <c r="DR174" s="42"/>
      <c r="DS174" s="42"/>
      <c r="DT174" s="42"/>
      <c r="DU174" s="42"/>
      <c r="DV174" s="42"/>
      <c r="DW174" s="42"/>
      <c r="DX174" s="42"/>
      <c r="DY174" s="42"/>
      <c r="DZ174" s="42"/>
      <c r="EA174" s="42"/>
      <c r="EB174" s="42"/>
      <c r="EC174" s="42"/>
      <c r="ED174" s="42"/>
      <c r="EE174" s="42"/>
      <c r="EF174" s="42"/>
      <c r="EG174" s="42"/>
      <c r="EH174" s="42"/>
      <c r="EI174" s="42"/>
      <c r="EJ174" s="42"/>
      <c r="EK174" s="42"/>
      <c r="EL174" s="42"/>
      <c r="EM174" s="42"/>
      <c r="EN174" s="42"/>
      <c r="EO174" s="42"/>
      <c r="EP174" s="42"/>
      <c r="EQ174" s="42"/>
      <c r="ER174" s="42"/>
      <c r="ES174" s="42"/>
      <c r="ET174" s="42"/>
      <c r="EU174" s="42"/>
      <c r="EV174" s="42"/>
      <c r="EW174" s="42"/>
      <c r="EX174" s="42"/>
      <c r="EY174" s="42"/>
      <c r="EZ174" s="42"/>
      <c r="FA174" s="42"/>
      <c r="FB174" s="42"/>
      <c r="FC174" s="42"/>
      <c r="FD174" s="42"/>
      <c r="FE174" s="42"/>
      <c r="FF174" s="42"/>
      <c r="FG174" s="42"/>
      <c r="FH174" s="42"/>
      <c r="FI174" s="42"/>
      <c r="FJ174" s="42"/>
      <c r="FK174" s="42"/>
      <c r="FL174" s="42"/>
      <c r="FM174" s="42"/>
      <c r="FN174" s="42"/>
      <c r="FO174" s="42"/>
      <c r="FP174" s="42"/>
      <c r="FQ174" s="42"/>
      <c r="FR174" s="42"/>
      <c r="FS174" s="42"/>
      <c r="FT174" s="42"/>
      <c r="FU174" s="42"/>
      <c r="FV174" s="42"/>
      <c r="FW174" s="42"/>
      <c r="FX174" s="42"/>
      <c r="FY174" s="42"/>
      <c r="FZ174" s="42"/>
      <c r="GA174" s="42"/>
      <c r="GB174" s="42"/>
      <c r="GC174" s="42"/>
      <c r="GD174" s="42"/>
      <c r="GE174" s="42"/>
      <c r="GF174" s="42"/>
      <c r="GG174" s="42"/>
      <c r="GH174" s="42"/>
      <c r="GI174" s="42"/>
      <c r="GJ174" s="42"/>
      <c r="GK174" s="42"/>
      <c r="GL174" s="42"/>
      <c r="GM174" s="42"/>
      <c r="GN174" s="42"/>
      <c r="GO174" s="42"/>
      <c r="GP174" s="42"/>
      <c r="GQ174" s="42"/>
      <c r="GR174" s="42"/>
      <c r="GS174" s="42"/>
      <c r="GT174" s="42"/>
      <c r="GU174" s="42"/>
      <c r="GV174" s="42"/>
      <c r="GW174" s="42"/>
      <c r="GX174" s="42"/>
      <c r="GY174" s="42"/>
      <c r="GZ174" s="42"/>
      <c r="HA174" s="42"/>
      <c r="HB174" s="42"/>
      <c r="HC174" s="42"/>
      <c r="HD174" s="42"/>
      <c r="HE174" s="42"/>
      <c r="HF174" s="42"/>
      <c r="HG174" s="42"/>
      <c r="HH174" s="42"/>
      <c r="HI174" s="42"/>
      <c r="HJ174" s="42"/>
      <c r="HK174" s="42"/>
      <c r="HL174" s="42"/>
      <c r="HM174" s="42"/>
      <c r="HN174" s="42"/>
      <c r="HO174" s="42"/>
      <c r="HP174" s="42"/>
      <c r="HQ174" s="42"/>
      <c r="HR174" s="42"/>
      <c r="HS174" s="42"/>
      <c r="HT174" s="42"/>
      <c r="HU174" s="42"/>
      <c r="HV174" s="42"/>
      <c r="HW174" s="42"/>
      <c r="HX174" s="42"/>
      <c r="HY174" s="42"/>
      <c r="HZ174" s="42"/>
      <c r="IA174" s="42"/>
      <c r="IB174" s="42"/>
      <c r="IC174" s="42"/>
      <c r="ID174" s="42"/>
      <c r="IE174" s="42"/>
      <c r="IF174" s="42"/>
      <c r="IG174" s="42"/>
      <c r="IH174" s="42"/>
      <c r="II174" s="42"/>
      <c r="IJ174" s="42"/>
      <c r="IK174" s="42"/>
      <c r="IL174" s="42"/>
      <c r="IM174" s="42"/>
      <c r="IN174" s="42"/>
      <c r="IO174" s="42"/>
      <c r="IP174" s="42"/>
      <c r="IQ174" s="42"/>
      <c r="IR174" s="42"/>
      <c r="IS174" s="42"/>
      <c r="IT174" s="42"/>
      <c r="IU174" s="42"/>
      <c r="IV174" s="42"/>
      <c r="IW174" s="42"/>
      <c r="IX174" s="42"/>
      <c r="IY174" s="42"/>
      <c r="IZ174" s="42"/>
      <c r="JA174" s="42"/>
      <c r="JB174" s="42"/>
      <c r="JC174" s="42"/>
      <c r="JD174" s="42"/>
      <c r="JE174" s="42"/>
      <c r="JF174" s="42"/>
      <c r="JG174" s="42"/>
      <c r="JH174" s="42"/>
      <c r="JI174" s="42"/>
      <c r="JJ174" s="42"/>
      <c r="JK174" s="42"/>
      <c r="JL174" s="42"/>
      <c r="JM174" s="42"/>
      <c r="JN174" s="42"/>
      <c r="JO174" s="42"/>
      <c r="JP174" s="42"/>
      <c r="JQ174" s="42"/>
      <c r="JR174" s="42"/>
      <c r="JS174" s="42"/>
      <c r="JT174" s="42"/>
      <c r="JU174" s="42"/>
      <c r="JV174" s="42"/>
      <c r="JW174" s="42"/>
      <c r="JX174" s="42"/>
      <c r="JY174" s="42"/>
      <c r="JZ174" s="42"/>
      <c r="KA174" s="42"/>
      <c r="KB174" s="42"/>
      <c r="KC174" s="42"/>
      <c r="KD174" s="42"/>
      <c r="KE174" s="42"/>
      <c r="KF174" s="42"/>
      <c r="KG174" s="42"/>
      <c r="KH174" s="42"/>
      <c r="KI174" s="42"/>
      <c r="KJ174" s="42"/>
      <c r="KK174" s="42"/>
      <c r="KL174" s="42"/>
      <c r="KM174" s="42"/>
      <c r="KN174" s="42"/>
      <c r="KO174" s="42"/>
      <c r="KP174" s="42"/>
      <c r="KQ174" s="42"/>
      <c r="KR174" s="42"/>
      <c r="KS174" s="42"/>
      <c r="KT174" s="42"/>
      <c r="KU174" s="42"/>
      <c r="KV174" s="42"/>
      <c r="KW174" s="42"/>
      <c r="KX174" s="42"/>
      <c r="KY174" s="42"/>
      <c r="KZ174" s="42"/>
      <c r="LA174" s="42"/>
      <c r="LB174" s="42"/>
      <c r="LC174" s="42"/>
      <c r="LD174" s="42"/>
      <c r="LE174" s="42"/>
      <c r="LF174" s="42"/>
      <c r="LG174" s="42"/>
      <c r="LH174" s="42"/>
      <c r="LI174" s="42"/>
      <c r="LJ174" s="42"/>
      <c r="LK174" s="42"/>
      <c r="LL174" s="42"/>
      <c r="LM174" s="42"/>
      <c r="LN174" s="42"/>
      <c r="LO174" s="42"/>
      <c r="LP174" s="42"/>
      <c r="LQ174" s="42"/>
      <c r="LR174" s="42"/>
      <c r="LS174" s="42"/>
      <c r="LT174" s="42"/>
      <c r="LU174" s="42"/>
      <c r="LV174" s="42"/>
      <c r="LW174" s="42"/>
      <c r="LX174" s="42"/>
      <c r="LY174" s="42"/>
      <c r="LZ174" s="42"/>
      <c r="MA174" s="42"/>
      <c r="MB174" s="42"/>
      <c r="MC174" s="42"/>
      <c r="MD174" s="42"/>
      <c r="ME174" s="42"/>
      <c r="MF174" s="42"/>
      <c r="MG174" s="42"/>
      <c r="MH174" s="42"/>
      <c r="MI174" s="42"/>
      <c r="MJ174" s="42"/>
      <c r="MK174" s="42"/>
      <c r="ML174" s="42"/>
      <c r="MM174" s="42"/>
      <c r="MN174" s="42"/>
      <c r="MO174" s="42"/>
      <c r="MP174" s="42"/>
      <c r="MQ174" s="42"/>
      <c r="MR174" s="42"/>
      <c r="MS174" s="42"/>
      <c r="MT174" s="42"/>
      <c r="MU174" s="42"/>
      <c r="MV174" s="42"/>
      <c r="MW174" s="42"/>
      <c r="MX174" s="42"/>
      <c r="MY174" s="42"/>
      <c r="MZ174" s="42"/>
      <c r="NA174" s="42"/>
      <c r="NB174" s="42"/>
      <c r="NC174" s="42"/>
      <c r="ND174" s="42"/>
      <c r="NE174" s="42"/>
      <c r="NF174" s="42"/>
      <c r="NG174" s="42"/>
      <c r="NH174" s="42"/>
      <c r="NI174" s="42"/>
      <c r="NJ174" s="42"/>
      <c r="NK174" s="42"/>
      <c r="NL174" s="42"/>
      <c r="NM174" s="42"/>
      <c r="NN174" s="42"/>
      <c r="NO174" s="42"/>
      <c r="NP174" s="42"/>
      <c r="NQ174" s="42"/>
      <c r="NR174" s="42"/>
      <c r="NS174" s="42"/>
    </row>
    <row r="175" spans="1:383" s="30" customFormat="1" ht="99" customHeight="1" x14ac:dyDescent="0.25">
      <c r="A175" s="40"/>
      <c r="B175" s="40"/>
      <c r="C175" s="40">
        <v>1</v>
      </c>
      <c r="D175" s="40"/>
      <c r="E175" s="40"/>
      <c r="F175" s="20"/>
      <c r="G175" s="20"/>
      <c r="H175" s="20"/>
      <c r="I175" s="20">
        <v>1</v>
      </c>
      <c r="J175" s="20"/>
      <c r="K175" s="20"/>
      <c r="L175" s="20"/>
      <c r="M175" s="22" t="s">
        <v>1442</v>
      </c>
      <c r="N175" s="23" t="s">
        <v>86</v>
      </c>
      <c r="O175" s="2" t="s">
        <v>1515</v>
      </c>
      <c r="P175" s="24" t="s">
        <v>1516</v>
      </c>
      <c r="Q175" s="4" t="s">
        <v>1445</v>
      </c>
      <c r="R175" s="22" t="s">
        <v>1444</v>
      </c>
      <c r="S175" s="25" t="s">
        <v>1443</v>
      </c>
      <c r="T175" s="41">
        <v>44771</v>
      </c>
      <c r="U175" s="41">
        <v>44776</v>
      </c>
      <c r="V175" s="41">
        <v>44864</v>
      </c>
      <c r="W175" s="26">
        <v>394668450</v>
      </c>
      <c r="X175" s="11">
        <v>0</v>
      </c>
      <c r="Y175" s="14">
        <f t="shared" si="12"/>
        <v>394668450</v>
      </c>
      <c r="Z175" s="11">
        <v>0</v>
      </c>
      <c r="AA175" s="14">
        <f t="shared" si="9"/>
        <v>394668450</v>
      </c>
      <c r="AB175" s="12">
        <v>0</v>
      </c>
      <c r="AC175" s="14">
        <f t="shared" si="10"/>
        <v>394668450</v>
      </c>
      <c r="AD175" s="28" t="s">
        <v>492</v>
      </c>
      <c r="AE175" s="27" t="s">
        <v>1446</v>
      </c>
      <c r="AF175" s="29">
        <v>800205914</v>
      </c>
      <c r="AG175" s="29">
        <v>1</v>
      </c>
      <c r="AH175" s="27" t="s">
        <v>1447</v>
      </c>
      <c r="AI175" s="29">
        <v>3600561</v>
      </c>
      <c r="AJ175" s="37" t="s">
        <v>1448</v>
      </c>
      <c r="AK175" s="47" t="s">
        <v>11</v>
      </c>
      <c r="AL175" s="42"/>
      <c r="AM175" s="42"/>
      <c r="AN175" s="42"/>
      <c r="AO175" s="42"/>
      <c r="AP175" s="42"/>
      <c r="AQ175" s="42"/>
      <c r="AR175" s="42"/>
      <c r="AS175" s="42"/>
      <c r="AT175" s="42"/>
      <c r="AU175" s="42"/>
      <c r="AV175" s="42"/>
      <c r="AW175" s="42"/>
      <c r="AX175" s="42"/>
      <c r="AY175" s="42"/>
      <c r="AZ175" s="42"/>
      <c r="BA175" s="42"/>
      <c r="BB175" s="42"/>
      <c r="BC175" s="42"/>
      <c r="BD175" s="42"/>
      <c r="BE175" s="42"/>
      <c r="BF175" s="42"/>
      <c r="BG175" s="42"/>
      <c r="BH175" s="42"/>
      <c r="BI175" s="42"/>
      <c r="BJ175" s="42"/>
      <c r="BK175" s="42"/>
      <c r="BL175" s="42"/>
      <c r="BM175" s="42"/>
      <c r="BN175" s="42"/>
      <c r="BO175" s="42"/>
      <c r="BP175" s="42"/>
      <c r="BQ175" s="42"/>
      <c r="BR175" s="42"/>
      <c r="BS175" s="42"/>
      <c r="BT175" s="42"/>
      <c r="BU175" s="42"/>
      <c r="BV175" s="42"/>
      <c r="BW175" s="42"/>
      <c r="BX175" s="42"/>
      <c r="BY175" s="42"/>
      <c r="BZ175" s="42"/>
      <c r="CA175" s="42"/>
      <c r="CB175" s="42"/>
      <c r="CC175" s="42"/>
      <c r="CD175" s="42"/>
      <c r="CE175" s="42"/>
      <c r="CF175" s="42"/>
      <c r="CG175" s="42"/>
      <c r="CH175" s="42"/>
      <c r="CI175" s="42"/>
      <c r="CJ175" s="42"/>
      <c r="CK175" s="42"/>
      <c r="CL175" s="42"/>
      <c r="CM175" s="42"/>
      <c r="CN175" s="42"/>
      <c r="CO175" s="42"/>
      <c r="CP175" s="42"/>
      <c r="CQ175" s="42"/>
      <c r="CR175" s="42"/>
      <c r="CS175" s="42"/>
      <c r="CT175" s="42"/>
      <c r="CU175" s="42"/>
      <c r="CV175" s="42"/>
      <c r="CW175" s="42"/>
      <c r="CX175" s="42"/>
      <c r="CY175" s="42"/>
      <c r="CZ175" s="42"/>
      <c r="DA175" s="42"/>
      <c r="DB175" s="42"/>
      <c r="DC175" s="42"/>
      <c r="DD175" s="42"/>
      <c r="DE175" s="42"/>
      <c r="DF175" s="42"/>
      <c r="DG175" s="42"/>
      <c r="DH175" s="42"/>
      <c r="DI175" s="42"/>
      <c r="DJ175" s="42"/>
      <c r="DK175" s="42"/>
      <c r="DL175" s="42"/>
      <c r="DM175" s="42"/>
      <c r="DN175" s="42"/>
      <c r="DO175" s="42"/>
      <c r="DP175" s="42"/>
      <c r="DQ175" s="42"/>
      <c r="DR175" s="42"/>
      <c r="DS175" s="42"/>
      <c r="DT175" s="42"/>
      <c r="DU175" s="42"/>
      <c r="DV175" s="42"/>
      <c r="DW175" s="42"/>
      <c r="DX175" s="42"/>
      <c r="DY175" s="42"/>
      <c r="DZ175" s="42"/>
      <c r="EA175" s="42"/>
      <c r="EB175" s="42"/>
      <c r="EC175" s="42"/>
      <c r="ED175" s="42"/>
      <c r="EE175" s="42"/>
      <c r="EF175" s="42"/>
      <c r="EG175" s="42"/>
      <c r="EH175" s="42"/>
      <c r="EI175" s="42"/>
      <c r="EJ175" s="42"/>
      <c r="EK175" s="42"/>
      <c r="EL175" s="42"/>
      <c r="EM175" s="42"/>
      <c r="EN175" s="42"/>
      <c r="EO175" s="42"/>
      <c r="EP175" s="42"/>
      <c r="EQ175" s="42"/>
      <c r="ER175" s="42"/>
      <c r="ES175" s="42"/>
      <c r="ET175" s="42"/>
      <c r="EU175" s="42"/>
      <c r="EV175" s="42"/>
      <c r="EW175" s="42"/>
      <c r="EX175" s="42"/>
      <c r="EY175" s="42"/>
      <c r="EZ175" s="42"/>
      <c r="FA175" s="42"/>
      <c r="FB175" s="42"/>
      <c r="FC175" s="42"/>
      <c r="FD175" s="42"/>
      <c r="FE175" s="42"/>
      <c r="FF175" s="42"/>
      <c r="FG175" s="42"/>
      <c r="FH175" s="42"/>
      <c r="FI175" s="42"/>
      <c r="FJ175" s="42"/>
      <c r="FK175" s="42"/>
      <c r="FL175" s="42"/>
      <c r="FM175" s="42"/>
      <c r="FN175" s="42"/>
      <c r="FO175" s="42"/>
      <c r="FP175" s="42"/>
      <c r="FQ175" s="42"/>
      <c r="FR175" s="42"/>
      <c r="FS175" s="42"/>
      <c r="FT175" s="42"/>
      <c r="FU175" s="42"/>
      <c r="FV175" s="42"/>
      <c r="FW175" s="42"/>
      <c r="FX175" s="42"/>
      <c r="FY175" s="42"/>
      <c r="FZ175" s="42"/>
      <c r="GA175" s="42"/>
      <c r="GB175" s="42"/>
      <c r="GC175" s="42"/>
      <c r="GD175" s="42"/>
      <c r="GE175" s="42"/>
      <c r="GF175" s="42"/>
      <c r="GG175" s="42"/>
      <c r="GH175" s="42"/>
      <c r="GI175" s="42"/>
      <c r="GJ175" s="42"/>
      <c r="GK175" s="42"/>
      <c r="GL175" s="42"/>
      <c r="GM175" s="42"/>
      <c r="GN175" s="42"/>
      <c r="GO175" s="42"/>
      <c r="GP175" s="42"/>
      <c r="GQ175" s="42"/>
      <c r="GR175" s="42"/>
      <c r="GS175" s="42"/>
      <c r="GT175" s="42"/>
      <c r="GU175" s="42"/>
      <c r="GV175" s="42"/>
      <c r="GW175" s="42"/>
      <c r="GX175" s="42"/>
      <c r="GY175" s="42"/>
      <c r="GZ175" s="42"/>
      <c r="HA175" s="42"/>
      <c r="HB175" s="42"/>
      <c r="HC175" s="42"/>
      <c r="HD175" s="42"/>
      <c r="HE175" s="42"/>
      <c r="HF175" s="42"/>
      <c r="HG175" s="42"/>
      <c r="HH175" s="42"/>
      <c r="HI175" s="42"/>
      <c r="HJ175" s="42"/>
      <c r="HK175" s="42"/>
      <c r="HL175" s="42"/>
      <c r="HM175" s="42"/>
      <c r="HN175" s="42"/>
      <c r="HO175" s="42"/>
      <c r="HP175" s="42"/>
      <c r="HQ175" s="42"/>
      <c r="HR175" s="42"/>
      <c r="HS175" s="42"/>
      <c r="HT175" s="42"/>
      <c r="HU175" s="42"/>
      <c r="HV175" s="42"/>
      <c r="HW175" s="42"/>
      <c r="HX175" s="42"/>
      <c r="HY175" s="42"/>
      <c r="HZ175" s="42"/>
      <c r="IA175" s="42"/>
      <c r="IB175" s="42"/>
      <c r="IC175" s="42"/>
      <c r="ID175" s="42"/>
      <c r="IE175" s="42"/>
      <c r="IF175" s="42"/>
      <c r="IG175" s="42"/>
      <c r="IH175" s="42"/>
      <c r="II175" s="42"/>
      <c r="IJ175" s="42"/>
      <c r="IK175" s="42"/>
      <c r="IL175" s="42"/>
      <c r="IM175" s="42"/>
      <c r="IN175" s="42"/>
      <c r="IO175" s="42"/>
      <c r="IP175" s="42"/>
      <c r="IQ175" s="42"/>
      <c r="IR175" s="42"/>
      <c r="IS175" s="42"/>
      <c r="IT175" s="42"/>
      <c r="IU175" s="42"/>
      <c r="IV175" s="42"/>
      <c r="IW175" s="42"/>
      <c r="IX175" s="42"/>
      <c r="IY175" s="42"/>
      <c r="IZ175" s="42"/>
      <c r="JA175" s="42"/>
      <c r="JB175" s="42"/>
      <c r="JC175" s="42"/>
      <c r="JD175" s="42"/>
      <c r="JE175" s="42"/>
      <c r="JF175" s="42"/>
      <c r="JG175" s="42"/>
      <c r="JH175" s="42"/>
      <c r="JI175" s="42"/>
      <c r="JJ175" s="42"/>
      <c r="JK175" s="42"/>
      <c r="JL175" s="42"/>
      <c r="JM175" s="42"/>
      <c r="JN175" s="42"/>
      <c r="JO175" s="42"/>
      <c r="JP175" s="42"/>
      <c r="JQ175" s="42"/>
      <c r="JR175" s="42"/>
      <c r="JS175" s="42"/>
      <c r="JT175" s="42"/>
      <c r="JU175" s="42"/>
      <c r="JV175" s="42"/>
      <c r="JW175" s="42"/>
      <c r="JX175" s="42"/>
      <c r="JY175" s="42"/>
      <c r="JZ175" s="42"/>
      <c r="KA175" s="42"/>
      <c r="KB175" s="42"/>
      <c r="KC175" s="42"/>
      <c r="KD175" s="42"/>
      <c r="KE175" s="42"/>
      <c r="KF175" s="42"/>
      <c r="KG175" s="42"/>
      <c r="KH175" s="42"/>
      <c r="KI175" s="42"/>
      <c r="KJ175" s="42"/>
      <c r="KK175" s="42"/>
      <c r="KL175" s="42"/>
      <c r="KM175" s="42"/>
      <c r="KN175" s="42"/>
      <c r="KO175" s="42"/>
      <c r="KP175" s="42"/>
      <c r="KQ175" s="42"/>
      <c r="KR175" s="42"/>
      <c r="KS175" s="42"/>
      <c r="KT175" s="42"/>
      <c r="KU175" s="42"/>
      <c r="KV175" s="42"/>
      <c r="KW175" s="42"/>
      <c r="KX175" s="42"/>
      <c r="KY175" s="42"/>
      <c r="KZ175" s="42"/>
      <c r="LA175" s="42"/>
      <c r="LB175" s="42"/>
      <c r="LC175" s="42"/>
      <c r="LD175" s="42"/>
      <c r="LE175" s="42"/>
      <c r="LF175" s="42"/>
      <c r="LG175" s="42"/>
      <c r="LH175" s="42"/>
      <c r="LI175" s="42"/>
      <c r="LJ175" s="42"/>
      <c r="LK175" s="42"/>
      <c r="LL175" s="42"/>
      <c r="LM175" s="42"/>
      <c r="LN175" s="42"/>
      <c r="LO175" s="42"/>
      <c r="LP175" s="42"/>
      <c r="LQ175" s="42"/>
      <c r="LR175" s="42"/>
      <c r="LS175" s="42"/>
      <c r="LT175" s="42"/>
      <c r="LU175" s="42"/>
      <c r="LV175" s="42"/>
      <c r="LW175" s="42"/>
      <c r="LX175" s="42"/>
      <c r="LY175" s="42"/>
      <c r="LZ175" s="42"/>
      <c r="MA175" s="42"/>
      <c r="MB175" s="42"/>
      <c r="MC175" s="42"/>
      <c r="MD175" s="42"/>
      <c r="ME175" s="42"/>
      <c r="MF175" s="42"/>
      <c r="MG175" s="42"/>
      <c r="MH175" s="42"/>
      <c r="MI175" s="42"/>
      <c r="MJ175" s="42"/>
      <c r="MK175" s="42"/>
      <c r="ML175" s="42"/>
      <c r="MM175" s="42"/>
      <c r="MN175" s="42"/>
      <c r="MO175" s="42"/>
      <c r="MP175" s="42"/>
      <c r="MQ175" s="42"/>
      <c r="MR175" s="42"/>
      <c r="MS175" s="42"/>
      <c r="MT175" s="42"/>
      <c r="MU175" s="42"/>
      <c r="MV175" s="42"/>
      <c r="MW175" s="42"/>
      <c r="MX175" s="42"/>
      <c r="MY175" s="42"/>
      <c r="MZ175" s="42"/>
      <c r="NA175" s="42"/>
      <c r="NB175" s="42"/>
      <c r="NC175" s="42"/>
      <c r="ND175" s="42"/>
      <c r="NE175" s="42"/>
      <c r="NF175" s="42"/>
      <c r="NG175" s="42"/>
      <c r="NH175" s="42"/>
      <c r="NI175" s="42"/>
      <c r="NJ175" s="42"/>
      <c r="NK175" s="42"/>
      <c r="NL175" s="42"/>
      <c r="NM175" s="42"/>
      <c r="NN175" s="42"/>
      <c r="NO175" s="42"/>
      <c r="NP175" s="42"/>
      <c r="NQ175" s="42"/>
      <c r="NR175" s="42"/>
      <c r="NS175" s="42"/>
    </row>
    <row r="176" spans="1:383" s="30" customFormat="1" ht="99" customHeight="1" x14ac:dyDescent="0.25">
      <c r="A176" s="40"/>
      <c r="B176" s="40">
        <v>1</v>
      </c>
      <c r="C176" s="40"/>
      <c r="D176" s="40"/>
      <c r="E176" s="40"/>
      <c r="F176" s="20"/>
      <c r="G176" s="20"/>
      <c r="H176" s="20"/>
      <c r="I176" s="20">
        <v>1</v>
      </c>
      <c r="J176" s="20"/>
      <c r="K176" s="20"/>
      <c r="L176" s="20"/>
      <c r="M176" s="22" t="s">
        <v>880</v>
      </c>
      <c r="N176" s="23" t="s">
        <v>776</v>
      </c>
      <c r="O176" s="2" t="s">
        <v>1517</v>
      </c>
      <c r="P176" s="24" t="s">
        <v>1518</v>
      </c>
      <c r="Q176" s="4" t="s">
        <v>1489</v>
      </c>
      <c r="R176" s="22" t="s">
        <v>1490</v>
      </c>
      <c r="S176" s="25" t="s">
        <v>1491</v>
      </c>
      <c r="T176" s="41">
        <v>44775</v>
      </c>
      <c r="U176" s="41">
        <v>44781</v>
      </c>
      <c r="V176" s="41">
        <v>44895</v>
      </c>
      <c r="W176" s="26">
        <v>426000000</v>
      </c>
      <c r="X176" s="11">
        <v>0</v>
      </c>
      <c r="Y176" s="14">
        <f t="shared" si="12"/>
        <v>426000000</v>
      </c>
      <c r="Z176" s="11">
        <v>0</v>
      </c>
      <c r="AA176" s="14">
        <f t="shared" si="9"/>
        <v>426000000</v>
      </c>
      <c r="AB176" s="12">
        <v>0</v>
      </c>
      <c r="AC176" s="14">
        <f t="shared" si="10"/>
        <v>426000000</v>
      </c>
      <c r="AD176" s="28" t="s">
        <v>1492</v>
      </c>
      <c r="AE176" s="27" t="s">
        <v>264</v>
      </c>
      <c r="AF176" s="29">
        <v>900958202</v>
      </c>
      <c r="AG176" s="29">
        <v>8</v>
      </c>
      <c r="AH176" s="27" t="s">
        <v>265</v>
      </c>
      <c r="AI176" s="29">
        <v>4644004</v>
      </c>
      <c r="AJ176" s="37" t="s">
        <v>1493</v>
      </c>
      <c r="AK176" s="47" t="s">
        <v>11</v>
      </c>
      <c r="AL176" s="42"/>
      <c r="AM176" s="42"/>
      <c r="AN176" s="42"/>
      <c r="AO176" s="42"/>
      <c r="AP176" s="42"/>
      <c r="AQ176" s="42"/>
      <c r="AR176" s="42"/>
      <c r="AS176" s="42"/>
      <c r="AT176" s="42"/>
      <c r="AU176" s="42"/>
      <c r="AV176" s="42"/>
      <c r="AW176" s="42"/>
      <c r="AX176" s="42"/>
      <c r="AY176" s="42"/>
      <c r="AZ176" s="42"/>
      <c r="BA176" s="42"/>
      <c r="BB176" s="42"/>
      <c r="BC176" s="42"/>
      <c r="BD176" s="42"/>
      <c r="BE176" s="42"/>
      <c r="BF176" s="42"/>
      <c r="BG176" s="42"/>
      <c r="BH176" s="42"/>
      <c r="BI176" s="42"/>
      <c r="BJ176" s="42"/>
      <c r="BK176" s="42"/>
      <c r="BL176" s="42"/>
      <c r="BM176" s="42"/>
      <c r="BN176" s="42"/>
      <c r="BO176" s="42"/>
      <c r="BP176" s="42"/>
      <c r="BQ176" s="42"/>
      <c r="BR176" s="42"/>
      <c r="BS176" s="42"/>
      <c r="BT176" s="42"/>
      <c r="BU176" s="42"/>
      <c r="BV176" s="42"/>
      <c r="BW176" s="42"/>
      <c r="BX176" s="42"/>
      <c r="BY176" s="42"/>
      <c r="BZ176" s="42"/>
      <c r="CA176" s="42"/>
      <c r="CB176" s="42"/>
      <c r="CC176" s="42"/>
      <c r="CD176" s="42"/>
      <c r="CE176" s="42"/>
      <c r="CF176" s="42"/>
      <c r="CG176" s="42"/>
      <c r="CH176" s="42"/>
      <c r="CI176" s="42"/>
      <c r="CJ176" s="42"/>
      <c r="CK176" s="42"/>
      <c r="CL176" s="42"/>
      <c r="CM176" s="42"/>
      <c r="CN176" s="42"/>
      <c r="CO176" s="42"/>
      <c r="CP176" s="42"/>
      <c r="CQ176" s="42"/>
      <c r="CR176" s="42"/>
      <c r="CS176" s="42"/>
      <c r="CT176" s="42"/>
      <c r="CU176" s="42"/>
      <c r="CV176" s="42"/>
      <c r="CW176" s="42"/>
      <c r="CX176" s="42"/>
      <c r="CY176" s="42"/>
      <c r="CZ176" s="42"/>
      <c r="DA176" s="42"/>
      <c r="DB176" s="42"/>
      <c r="DC176" s="42"/>
      <c r="DD176" s="42"/>
      <c r="DE176" s="42"/>
      <c r="DF176" s="42"/>
      <c r="DG176" s="42"/>
      <c r="DH176" s="42"/>
      <c r="DI176" s="42"/>
      <c r="DJ176" s="42"/>
      <c r="DK176" s="42"/>
      <c r="DL176" s="42"/>
      <c r="DM176" s="42"/>
      <c r="DN176" s="42"/>
      <c r="DO176" s="42"/>
      <c r="DP176" s="42"/>
      <c r="DQ176" s="42"/>
      <c r="DR176" s="42"/>
      <c r="DS176" s="42"/>
      <c r="DT176" s="42"/>
      <c r="DU176" s="42"/>
      <c r="DV176" s="42"/>
      <c r="DW176" s="42"/>
      <c r="DX176" s="42"/>
      <c r="DY176" s="42"/>
      <c r="DZ176" s="42"/>
      <c r="EA176" s="42"/>
      <c r="EB176" s="42"/>
      <c r="EC176" s="42"/>
      <c r="ED176" s="42"/>
      <c r="EE176" s="42"/>
      <c r="EF176" s="42"/>
      <c r="EG176" s="42"/>
      <c r="EH176" s="42"/>
      <c r="EI176" s="42"/>
      <c r="EJ176" s="42"/>
      <c r="EK176" s="42"/>
      <c r="EL176" s="42"/>
      <c r="EM176" s="42"/>
      <c r="EN176" s="42"/>
      <c r="EO176" s="42"/>
      <c r="EP176" s="42"/>
      <c r="EQ176" s="42"/>
      <c r="ER176" s="42"/>
      <c r="ES176" s="42"/>
      <c r="ET176" s="42"/>
      <c r="EU176" s="42"/>
      <c r="EV176" s="42"/>
      <c r="EW176" s="42"/>
      <c r="EX176" s="42"/>
      <c r="EY176" s="42"/>
      <c r="EZ176" s="42"/>
      <c r="FA176" s="42"/>
      <c r="FB176" s="42"/>
      <c r="FC176" s="42"/>
      <c r="FD176" s="42"/>
      <c r="FE176" s="42"/>
      <c r="FF176" s="42"/>
      <c r="FG176" s="42"/>
      <c r="FH176" s="42"/>
      <c r="FI176" s="42"/>
      <c r="FJ176" s="42"/>
      <c r="FK176" s="42"/>
      <c r="FL176" s="42"/>
      <c r="FM176" s="42"/>
      <c r="FN176" s="42"/>
      <c r="FO176" s="42"/>
      <c r="FP176" s="42"/>
      <c r="FQ176" s="42"/>
      <c r="FR176" s="42"/>
      <c r="FS176" s="42"/>
      <c r="FT176" s="42"/>
      <c r="FU176" s="42"/>
      <c r="FV176" s="42"/>
      <c r="FW176" s="42"/>
      <c r="FX176" s="42"/>
      <c r="FY176" s="42"/>
      <c r="FZ176" s="42"/>
      <c r="GA176" s="42"/>
      <c r="GB176" s="42"/>
      <c r="GC176" s="42"/>
      <c r="GD176" s="42"/>
      <c r="GE176" s="42"/>
      <c r="GF176" s="42"/>
      <c r="GG176" s="42"/>
      <c r="GH176" s="42"/>
      <c r="GI176" s="42"/>
      <c r="GJ176" s="42"/>
      <c r="GK176" s="42"/>
      <c r="GL176" s="42"/>
      <c r="GM176" s="42"/>
      <c r="GN176" s="42"/>
      <c r="GO176" s="42"/>
      <c r="GP176" s="42"/>
      <c r="GQ176" s="42"/>
      <c r="GR176" s="42"/>
      <c r="GS176" s="42"/>
      <c r="GT176" s="42"/>
      <c r="GU176" s="42"/>
      <c r="GV176" s="42"/>
      <c r="GW176" s="42"/>
      <c r="GX176" s="42"/>
      <c r="GY176" s="42"/>
      <c r="GZ176" s="42"/>
      <c r="HA176" s="42"/>
      <c r="HB176" s="42"/>
      <c r="HC176" s="42"/>
      <c r="HD176" s="42"/>
      <c r="HE176" s="42"/>
      <c r="HF176" s="42"/>
      <c r="HG176" s="42"/>
      <c r="HH176" s="42"/>
      <c r="HI176" s="42"/>
      <c r="HJ176" s="42"/>
      <c r="HK176" s="42"/>
      <c r="HL176" s="42"/>
      <c r="HM176" s="42"/>
      <c r="HN176" s="42"/>
      <c r="HO176" s="42"/>
      <c r="HP176" s="42"/>
      <c r="HQ176" s="42"/>
      <c r="HR176" s="42"/>
      <c r="HS176" s="42"/>
      <c r="HT176" s="42"/>
      <c r="HU176" s="42"/>
      <c r="HV176" s="42"/>
      <c r="HW176" s="42"/>
      <c r="HX176" s="42"/>
      <c r="HY176" s="42"/>
      <c r="HZ176" s="42"/>
      <c r="IA176" s="42"/>
      <c r="IB176" s="42"/>
      <c r="IC176" s="42"/>
      <c r="ID176" s="42"/>
      <c r="IE176" s="42"/>
      <c r="IF176" s="42"/>
      <c r="IG176" s="42"/>
      <c r="IH176" s="42"/>
      <c r="II176" s="42"/>
      <c r="IJ176" s="42"/>
      <c r="IK176" s="42"/>
      <c r="IL176" s="42"/>
      <c r="IM176" s="42"/>
      <c r="IN176" s="42"/>
      <c r="IO176" s="42"/>
      <c r="IP176" s="42"/>
      <c r="IQ176" s="42"/>
      <c r="IR176" s="42"/>
      <c r="IS176" s="42"/>
      <c r="IT176" s="42"/>
      <c r="IU176" s="42"/>
      <c r="IV176" s="42"/>
      <c r="IW176" s="42"/>
      <c r="IX176" s="42"/>
      <c r="IY176" s="42"/>
      <c r="IZ176" s="42"/>
      <c r="JA176" s="42"/>
      <c r="JB176" s="42"/>
      <c r="JC176" s="42"/>
      <c r="JD176" s="42"/>
      <c r="JE176" s="42"/>
      <c r="JF176" s="42"/>
      <c r="JG176" s="42"/>
      <c r="JH176" s="42"/>
      <c r="JI176" s="42"/>
      <c r="JJ176" s="42"/>
      <c r="JK176" s="42"/>
      <c r="JL176" s="42"/>
      <c r="JM176" s="42"/>
      <c r="JN176" s="42"/>
      <c r="JO176" s="42"/>
      <c r="JP176" s="42"/>
      <c r="JQ176" s="42"/>
      <c r="JR176" s="42"/>
      <c r="JS176" s="42"/>
      <c r="JT176" s="42"/>
      <c r="JU176" s="42"/>
      <c r="JV176" s="42"/>
      <c r="JW176" s="42"/>
      <c r="JX176" s="42"/>
      <c r="JY176" s="42"/>
      <c r="JZ176" s="42"/>
      <c r="KA176" s="42"/>
      <c r="KB176" s="42"/>
      <c r="KC176" s="42"/>
      <c r="KD176" s="42"/>
      <c r="KE176" s="42"/>
      <c r="KF176" s="42"/>
      <c r="KG176" s="42"/>
      <c r="KH176" s="42"/>
      <c r="KI176" s="42"/>
      <c r="KJ176" s="42"/>
      <c r="KK176" s="42"/>
      <c r="KL176" s="42"/>
      <c r="KM176" s="42"/>
      <c r="KN176" s="42"/>
      <c r="KO176" s="42"/>
      <c r="KP176" s="42"/>
      <c r="KQ176" s="42"/>
      <c r="KR176" s="42"/>
      <c r="KS176" s="42"/>
      <c r="KT176" s="42"/>
      <c r="KU176" s="42"/>
      <c r="KV176" s="42"/>
      <c r="KW176" s="42"/>
      <c r="KX176" s="42"/>
      <c r="KY176" s="42"/>
      <c r="KZ176" s="42"/>
      <c r="LA176" s="42"/>
      <c r="LB176" s="42"/>
      <c r="LC176" s="42"/>
      <c r="LD176" s="42"/>
      <c r="LE176" s="42"/>
      <c r="LF176" s="42"/>
      <c r="LG176" s="42"/>
      <c r="LH176" s="42"/>
      <c r="LI176" s="42"/>
      <c r="LJ176" s="42"/>
      <c r="LK176" s="42"/>
      <c r="LL176" s="42"/>
      <c r="LM176" s="42"/>
      <c r="LN176" s="42"/>
      <c r="LO176" s="42"/>
      <c r="LP176" s="42"/>
      <c r="LQ176" s="42"/>
      <c r="LR176" s="42"/>
      <c r="LS176" s="42"/>
      <c r="LT176" s="42"/>
      <c r="LU176" s="42"/>
      <c r="LV176" s="42"/>
      <c r="LW176" s="42"/>
      <c r="LX176" s="42"/>
      <c r="LY176" s="42"/>
      <c r="LZ176" s="42"/>
      <c r="MA176" s="42"/>
      <c r="MB176" s="42"/>
      <c r="MC176" s="42"/>
      <c r="MD176" s="42"/>
      <c r="ME176" s="42"/>
      <c r="MF176" s="42"/>
      <c r="MG176" s="42"/>
      <c r="MH176" s="42"/>
      <c r="MI176" s="42"/>
      <c r="MJ176" s="42"/>
      <c r="MK176" s="42"/>
      <c r="ML176" s="42"/>
      <c r="MM176" s="42"/>
      <c r="MN176" s="42"/>
      <c r="MO176" s="42"/>
      <c r="MP176" s="42"/>
      <c r="MQ176" s="42"/>
      <c r="MR176" s="42"/>
      <c r="MS176" s="42"/>
      <c r="MT176" s="42"/>
      <c r="MU176" s="42"/>
      <c r="MV176" s="42"/>
      <c r="MW176" s="42"/>
      <c r="MX176" s="42"/>
      <c r="MY176" s="42"/>
      <c r="MZ176" s="42"/>
      <c r="NA176" s="42"/>
      <c r="NB176" s="42"/>
      <c r="NC176" s="42"/>
      <c r="ND176" s="42"/>
      <c r="NE176" s="42"/>
      <c r="NF176" s="42"/>
      <c r="NG176" s="42"/>
      <c r="NH176" s="42"/>
      <c r="NI176" s="42"/>
      <c r="NJ176" s="42"/>
      <c r="NK176" s="42"/>
      <c r="NL176" s="42"/>
      <c r="NM176" s="42"/>
      <c r="NN176" s="42"/>
      <c r="NO176" s="42"/>
      <c r="NP176" s="42"/>
      <c r="NQ176" s="42"/>
      <c r="NR176" s="42"/>
      <c r="NS176" s="42"/>
    </row>
    <row r="177" spans="1:383" s="30" customFormat="1" ht="99" customHeight="1" x14ac:dyDescent="0.25">
      <c r="A177" s="40">
        <v>1</v>
      </c>
      <c r="B177" s="40"/>
      <c r="C177" s="40"/>
      <c r="D177" s="40"/>
      <c r="E177" s="40"/>
      <c r="F177" s="20"/>
      <c r="G177" s="20"/>
      <c r="H177" s="20">
        <v>1</v>
      </c>
      <c r="I177" s="20"/>
      <c r="J177" s="20"/>
      <c r="K177" s="20"/>
      <c r="L177" s="20"/>
      <c r="M177" s="22" t="s">
        <v>1475</v>
      </c>
      <c r="N177" s="23" t="s">
        <v>143</v>
      </c>
      <c r="O177" s="2" t="s">
        <v>1519</v>
      </c>
      <c r="P177" s="24" t="s">
        <v>1520</v>
      </c>
      <c r="Q177" s="4" t="s">
        <v>1474</v>
      </c>
      <c r="R177" s="22" t="s">
        <v>168</v>
      </c>
      <c r="S177" s="25" t="s">
        <v>1476</v>
      </c>
      <c r="T177" s="41">
        <v>44774</v>
      </c>
      <c r="U177" s="41">
        <v>44777</v>
      </c>
      <c r="V177" s="41">
        <v>44910</v>
      </c>
      <c r="W177" s="26">
        <v>20000000</v>
      </c>
      <c r="X177" s="11">
        <v>0</v>
      </c>
      <c r="Y177" s="14">
        <f t="shared" si="12"/>
        <v>20000000</v>
      </c>
      <c r="Z177" s="11">
        <v>0</v>
      </c>
      <c r="AA177" s="14">
        <f t="shared" si="9"/>
        <v>20000000</v>
      </c>
      <c r="AB177" s="12">
        <v>0</v>
      </c>
      <c r="AC177" s="14">
        <f t="shared" si="10"/>
        <v>20000000</v>
      </c>
      <c r="AD177" s="28" t="s">
        <v>57</v>
      </c>
      <c r="AE177" s="27" t="s">
        <v>392</v>
      </c>
      <c r="AF177" s="29">
        <v>830025149</v>
      </c>
      <c r="AG177" s="29">
        <v>8</v>
      </c>
      <c r="AH177" s="27" t="s">
        <v>89</v>
      </c>
      <c r="AI177" s="29" t="s">
        <v>169</v>
      </c>
      <c r="AJ177" s="37" t="s">
        <v>393</v>
      </c>
      <c r="AK177" s="47" t="s">
        <v>11</v>
      </c>
      <c r="AL177" s="42"/>
      <c r="AM177" s="42"/>
      <c r="AN177" s="42"/>
      <c r="AO177" s="42"/>
      <c r="AP177" s="42"/>
      <c r="AQ177" s="42"/>
      <c r="AR177" s="42"/>
      <c r="AS177" s="42"/>
      <c r="AT177" s="42"/>
      <c r="AU177" s="42"/>
      <c r="AV177" s="42"/>
      <c r="AW177" s="42"/>
      <c r="AX177" s="42"/>
      <c r="AY177" s="42"/>
      <c r="AZ177" s="42"/>
      <c r="BA177" s="42"/>
      <c r="BB177" s="42"/>
      <c r="BC177" s="42"/>
      <c r="BD177" s="42"/>
      <c r="BE177" s="42"/>
      <c r="BF177" s="42"/>
      <c r="BG177" s="42"/>
      <c r="BH177" s="42"/>
      <c r="BI177" s="42"/>
      <c r="BJ177" s="42"/>
      <c r="BK177" s="42"/>
      <c r="BL177" s="42"/>
      <c r="BM177" s="42"/>
      <c r="BN177" s="42"/>
      <c r="BO177" s="42"/>
      <c r="BP177" s="42"/>
      <c r="BQ177" s="42"/>
      <c r="BR177" s="42"/>
      <c r="BS177" s="42"/>
      <c r="BT177" s="42"/>
      <c r="BU177" s="42"/>
      <c r="BV177" s="42"/>
      <c r="BW177" s="42"/>
      <c r="BX177" s="42"/>
      <c r="BY177" s="42"/>
      <c r="BZ177" s="42"/>
      <c r="CA177" s="42"/>
      <c r="CB177" s="42"/>
      <c r="CC177" s="42"/>
      <c r="CD177" s="42"/>
      <c r="CE177" s="42"/>
      <c r="CF177" s="42"/>
      <c r="CG177" s="42"/>
      <c r="CH177" s="42"/>
      <c r="CI177" s="42"/>
      <c r="CJ177" s="42"/>
      <c r="CK177" s="42"/>
      <c r="CL177" s="42"/>
      <c r="CM177" s="42"/>
      <c r="CN177" s="42"/>
      <c r="CO177" s="42"/>
      <c r="CP177" s="42"/>
      <c r="CQ177" s="42"/>
      <c r="CR177" s="42"/>
      <c r="CS177" s="42"/>
      <c r="CT177" s="42"/>
      <c r="CU177" s="42"/>
      <c r="CV177" s="42"/>
      <c r="CW177" s="42"/>
      <c r="CX177" s="42"/>
      <c r="CY177" s="42"/>
      <c r="CZ177" s="42"/>
      <c r="DA177" s="42"/>
      <c r="DB177" s="42"/>
      <c r="DC177" s="42"/>
      <c r="DD177" s="42"/>
      <c r="DE177" s="42"/>
      <c r="DF177" s="42"/>
      <c r="DG177" s="42"/>
      <c r="DH177" s="42"/>
      <c r="DI177" s="42"/>
      <c r="DJ177" s="42"/>
      <c r="DK177" s="42"/>
      <c r="DL177" s="42"/>
      <c r="DM177" s="42"/>
      <c r="DN177" s="42"/>
      <c r="DO177" s="42"/>
      <c r="DP177" s="42"/>
      <c r="DQ177" s="42"/>
      <c r="DR177" s="42"/>
      <c r="DS177" s="42"/>
      <c r="DT177" s="42"/>
      <c r="DU177" s="42"/>
      <c r="DV177" s="42"/>
      <c r="DW177" s="42"/>
      <c r="DX177" s="42"/>
      <c r="DY177" s="42"/>
      <c r="DZ177" s="42"/>
      <c r="EA177" s="42"/>
      <c r="EB177" s="42"/>
      <c r="EC177" s="42"/>
      <c r="ED177" s="42"/>
      <c r="EE177" s="42"/>
      <c r="EF177" s="42"/>
      <c r="EG177" s="42"/>
      <c r="EH177" s="42"/>
      <c r="EI177" s="42"/>
      <c r="EJ177" s="42"/>
      <c r="EK177" s="42"/>
      <c r="EL177" s="42"/>
      <c r="EM177" s="42"/>
      <c r="EN177" s="42"/>
      <c r="EO177" s="42"/>
      <c r="EP177" s="42"/>
      <c r="EQ177" s="42"/>
      <c r="ER177" s="42"/>
      <c r="ES177" s="42"/>
      <c r="ET177" s="42"/>
      <c r="EU177" s="42"/>
      <c r="EV177" s="42"/>
      <c r="EW177" s="42"/>
      <c r="EX177" s="42"/>
      <c r="EY177" s="42"/>
      <c r="EZ177" s="42"/>
      <c r="FA177" s="42"/>
      <c r="FB177" s="42"/>
      <c r="FC177" s="42"/>
      <c r="FD177" s="42"/>
      <c r="FE177" s="42"/>
      <c r="FF177" s="42"/>
      <c r="FG177" s="42"/>
      <c r="FH177" s="42"/>
      <c r="FI177" s="42"/>
      <c r="FJ177" s="42"/>
      <c r="FK177" s="42"/>
      <c r="FL177" s="42"/>
      <c r="FM177" s="42"/>
      <c r="FN177" s="42"/>
      <c r="FO177" s="42"/>
      <c r="FP177" s="42"/>
      <c r="FQ177" s="42"/>
      <c r="FR177" s="42"/>
      <c r="FS177" s="42"/>
      <c r="FT177" s="42"/>
      <c r="FU177" s="42"/>
      <c r="FV177" s="42"/>
      <c r="FW177" s="42"/>
      <c r="FX177" s="42"/>
      <c r="FY177" s="42"/>
      <c r="FZ177" s="42"/>
      <c r="GA177" s="42"/>
      <c r="GB177" s="42"/>
      <c r="GC177" s="42"/>
      <c r="GD177" s="42"/>
      <c r="GE177" s="42"/>
      <c r="GF177" s="42"/>
      <c r="GG177" s="42"/>
      <c r="GH177" s="42"/>
      <c r="GI177" s="42"/>
      <c r="GJ177" s="42"/>
      <c r="GK177" s="42"/>
      <c r="GL177" s="42"/>
      <c r="GM177" s="42"/>
      <c r="GN177" s="42"/>
      <c r="GO177" s="42"/>
      <c r="GP177" s="42"/>
      <c r="GQ177" s="42"/>
      <c r="GR177" s="42"/>
      <c r="GS177" s="42"/>
      <c r="GT177" s="42"/>
      <c r="GU177" s="42"/>
      <c r="GV177" s="42"/>
      <c r="GW177" s="42"/>
      <c r="GX177" s="42"/>
      <c r="GY177" s="42"/>
      <c r="GZ177" s="42"/>
      <c r="HA177" s="42"/>
      <c r="HB177" s="42"/>
      <c r="HC177" s="42"/>
      <c r="HD177" s="42"/>
      <c r="HE177" s="42"/>
      <c r="HF177" s="42"/>
      <c r="HG177" s="42"/>
      <c r="HH177" s="42"/>
      <c r="HI177" s="42"/>
      <c r="HJ177" s="42"/>
      <c r="HK177" s="42"/>
      <c r="HL177" s="42"/>
      <c r="HM177" s="42"/>
      <c r="HN177" s="42"/>
      <c r="HO177" s="42"/>
      <c r="HP177" s="42"/>
      <c r="HQ177" s="42"/>
      <c r="HR177" s="42"/>
      <c r="HS177" s="42"/>
      <c r="HT177" s="42"/>
      <c r="HU177" s="42"/>
      <c r="HV177" s="42"/>
      <c r="HW177" s="42"/>
      <c r="HX177" s="42"/>
      <c r="HY177" s="42"/>
      <c r="HZ177" s="42"/>
      <c r="IA177" s="42"/>
      <c r="IB177" s="42"/>
      <c r="IC177" s="42"/>
      <c r="ID177" s="42"/>
      <c r="IE177" s="42"/>
      <c r="IF177" s="42"/>
      <c r="IG177" s="42"/>
      <c r="IH177" s="42"/>
      <c r="II177" s="42"/>
      <c r="IJ177" s="42"/>
      <c r="IK177" s="42"/>
      <c r="IL177" s="42"/>
      <c r="IM177" s="42"/>
      <c r="IN177" s="42"/>
      <c r="IO177" s="42"/>
      <c r="IP177" s="42"/>
      <c r="IQ177" s="42"/>
      <c r="IR177" s="42"/>
      <c r="IS177" s="42"/>
      <c r="IT177" s="42"/>
      <c r="IU177" s="42"/>
      <c r="IV177" s="42"/>
      <c r="IW177" s="42"/>
      <c r="IX177" s="42"/>
      <c r="IY177" s="42"/>
      <c r="IZ177" s="42"/>
      <c r="JA177" s="42"/>
      <c r="JB177" s="42"/>
      <c r="JC177" s="42"/>
      <c r="JD177" s="42"/>
      <c r="JE177" s="42"/>
      <c r="JF177" s="42"/>
      <c r="JG177" s="42"/>
      <c r="JH177" s="42"/>
      <c r="JI177" s="42"/>
      <c r="JJ177" s="42"/>
      <c r="JK177" s="42"/>
      <c r="JL177" s="42"/>
      <c r="JM177" s="42"/>
      <c r="JN177" s="42"/>
      <c r="JO177" s="42"/>
      <c r="JP177" s="42"/>
      <c r="JQ177" s="42"/>
      <c r="JR177" s="42"/>
      <c r="JS177" s="42"/>
      <c r="JT177" s="42"/>
      <c r="JU177" s="42"/>
      <c r="JV177" s="42"/>
      <c r="JW177" s="42"/>
      <c r="JX177" s="42"/>
      <c r="JY177" s="42"/>
      <c r="JZ177" s="42"/>
      <c r="KA177" s="42"/>
      <c r="KB177" s="42"/>
      <c r="KC177" s="42"/>
      <c r="KD177" s="42"/>
      <c r="KE177" s="42"/>
      <c r="KF177" s="42"/>
      <c r="KG177" s="42"/>
      <c r="KH177" s="42"/>
      <c r="KI177" s="42"/>
      <c r="KJ177" s="42"/>
      <c r="KK177" s="42"/>
      <c r="KL177" s="42"/>
      <c r="KM177" s="42"/>
      <c r="KN177" s="42"/>
      <c r="KO177" s="42"/>
      <c r="KP177" s="42"/>
      <c r="KQ177" s="42"/>
      <c r="KR177" s="42"/>
      <c r="KS177" s="42"/>
      <c r="KT177" s="42"/>
      <c r="KU177" s="42"/>
      <c r="KV177" s="42"/>
      <c r="KW177" s="42"/>
      <c r="KX177" s="42"/>
      <c r="KY177" s="42"/>
      <c r="KZ177" s="42"/>
      <c r="LA177" s="42"/>
      <c r="LB177" s="42"/>
      <c r="LC177" s="42"/>
      <c r="LD177" s="42"/>
      <c r="LE177" s="42"/>
      <c r="LF177" s="42"/>
      <c r="LG177" s="42"/>
      <c r="LH177" s="42"/>
      <c r="LI177" s="42"/>
      <c r="LJ177" s="42"/>
      <c r="LK177" s="42"/>
      <c r="LL177" s="42"/>
      <c r="LM177" s="42"/>
      <c r="LN177" s="42"/>
      <c r="LO177" s="42"/>
      <c r="LP177" s="42"/>
      <c r="LQ177" s="42"/>
      <c r="LR177" s="42"/>
      <c r="LS177" s="42"/>
      <c r="LT177" s="42"/>
      <c r="LU177" s="42"/>
      <c r="LV177" s="42"/>
      <c r="LW177" s="42"/>
      <c r="LX177" s="42"/>
      <c r="LY177" s="42"/>
      <c r="LZ177" s="42"/>
      <c r="MA177" s="42"/>
      <c r="MB177" s="42"/>
      <c r="MC177" s="42"/>
      <c r="MD177" s="42"/>
      <c r="ME177" s="42"/>
      <c r="MF177" s="42"/>
      <c r="MG177" s="42"/>
      <c r="MH177" s="42"/>
      <c r="MI177" s="42"/>
      <c r="MJ177" s="42"/>
      <c r="MK177" s="42"/>
      <c r="ML177" s="42"/>
      <c r="MM177" s="42"/>
      <c r="MN177" s="42"/>
      <c r="MO177" s="42"/>
      <c r="MP177" s="42"/>
      <c r="MQ177" s="42"/>
      <c r="MR177" s="42"/>
      <c r="MS177" s="42"/>
      <c r="MT177" s="42"/>
      <c r="MU177" s="42"/>
      <c r="MV177" s="42"/>
      <c r="MW177" s="42"/>
      <c r="MX177" s="42"/>
      <c r="MY177" s="42"/>
      <c r="MZ177" s="42"/>
      <c r="NA177" s="42"/>
      <c r="NB177" s="42"/>
      <c r="NC177" s="42"/>
      <c r="ND177" s="42"/>
      <c r="NE177" s="42"/>
      <c r="NF177" s="42"/>
      <c r="NG177" s="42"/>
      <c r="NH177" s="42"/>
      <c r="NI177" s="42"/>
      <c r="NJ177" s="42"/>
      <c r="NK177" s="42"/>
      <c r="NL177" s="42"/>
      <c r="NM177" s="42"/>
      <c r="NN177" s="42"/>
      <c r="NO177" s="42"/>
      <c r="NP177" s="42"/>
      <c r="NQ177" s="42"/>
      <c r="NR177" s="42"/>
      <c r="NS177" s="42"/>
    </row>
    <row r="178" spans="1:383" s="30" customFormat="1" ht="99" customHeight="1" x14ac:dyDescent="0.25">
      <c r="A178" s="40"/>
      <c r="B178" s="40"/>
      <c r="C178" s="40">
        <v>1</v>
      </c>
      <c r="D178" s="40"/>
      <c r="E178" s="40"/>
      <c r="F178" s="20"/>
      <c r="G178" s="20"/>
      <c r="H178" s="20">
        <v>1</v>
      </c>
      <c r="I178" s="20"/>
      <c r="J178" s="20"/>
      <c r="K178" s="20"/>
      <c r="L178" s="20"/>
      <c r="M178" s="22" t="s">
        <v>1418</v>
      </c>
      <c r="N178" s="23" t="s">
        <v>64</v>
      </c>
      <c r="O178" s="2" t="s">
        <v>1521</v>
      </c>
      <c r="P178" s="24" t="s">
        <v>1522</v>
      </c>
      <c r="Q178" s="4" t="s">
        <v>1419</v>
      </c>
      <c r="R178" s="22" t="s">
        <v>1421</v>
      </c>
      <c r="S178" s="25" t="s">
        <v>1420</v>
      </c>
      <c r="T178" s="41">
        <v>44771</v>
      </c>
      <c r="U178" s="41">
        <v>44776</v>
      </c>
      <c r="V178" s="41">
        <v>44853</v>
      </c>
      <c r="W178" s="26">
        <v>34112112</v>
      </c>
      <c r="X178" s="11">
        <v>0</v>
      </c>
      <c r="Y178" s="14">
        <f t="shared" ref="Y178:Y219" si="13">W178+X178</f>
        <v>34112112</v>
      </c>
      <c r="Z178" s="11">
        <v>0</v>
      </c>
      <c r="AA178" s="14">
        <f t="shared" si="9"/>
        <v>34112112</v>
      </c>
      <c r="AB178" s="12">
        <v>0</v>
      </c>
      <c r="AC178" s="14">
        <f t="shared" si="10"/>
        <v>34112112</v>
      </c>
      <c r="AD178" s="28" t="s">
        <v>492</v>
      </c>
      <c r="AE178" s="27" t="s">
        <v>1379</v>
      </c>
      <c r="AF178" s="29">
        <v>900946942</v>
      </c>
      <c r="AG178" s="29">
        <v>8</v>
      </c>
      <c r="AH178" s="27" t="s">
        <v>1380</v>
      </c>
      <c r="AI178" s="29">
        <v>8828366</v>
      </c>
      <c r="AJ178" s="37" t="s">
        <v>1381</v>
      </c>
      <c r="AK178" s="47" t="s">
        <v>11</v>
      </c>
      <c r="AL178" s="42"/>
      <c r="AM178" s="42"/>
      <c r="AN178" s="42"/>
      <c r="AO178" s="42"/>
      <c r="AP178" s="42"/>
      <c r="AQ178" s="42"/>
      <c r="AR178" s="42"/>
      <c r="AS178" s="42"/>
      <c r="AT178" s="42"/>
      <c r="AU178" s="42"/>
      <c r="AV178" s="42"/>
      <c r="AW178" s="42"/>
      <c r="AX178" s="42"/>
      <c r="AY178" s="42"/>
      <c r="AZ178" s="42"/>
      <c r="BA178" s="42"/>
      <c r="BB178" s="42"/>
      <c r="BC178" s="42"/>
      <c r="BD178" s="42"/>
      <c r="BE178" s="42"/>
      <c r="BF178" s="42"/>
      <c r="BG178" s="42"/>
      <c r="BH178" s="42"/>
      <c r="BI178" s="42"/>
      <c r="BJ178" s="42"/>
      <c r="BK178" s="42"/>
      <c r="BL178" s="42"/>
      <c r="BM178" s="42"/>
      <c r="BN178" s="42"/>
      <c r="BO178" s="42"/>
      <c r="BP178" s="42"/>
      <c r="BQ178" s="42"/>
      <c r="BR178" s="42"/>
      <c r="BS178" s="42"/>
      <c r="BT178" s="42"/>
      <c r="BU178" s="42"/>
      <c r="BV178" s="42"/>
      <c r="BW178" s="42"/>
      <c r="BX178" s="42"/>
      <c r="BY178" s="42"/>
      <c r="BZ178" s="42"/>
      <c r="CA178" s="42"/>
      <c r="CB178" s="42"/>
      <c r="CC178" s="42"/>
      <c r="CD178" s="42"/>
      <c r="CE178" s="42"/>
      <c r="CF178" s="42"/>
      <c r="CG178" s="42"/>
      <c r="CH178" s="42"/>
      <c r="CI178" s="42"/>
      <c r="CJ178" s="42"/>
      <c r="CK178" s="42"/>
      <c r="CL178" s="42"/>
      <c r="CM178" s="42"/>
      <c r="CN178" s="42"/>
      <c r="CO178" s="42"/>
      <c r="CP178" s="42"/>
      <c r="CQ178" s="42"/>
      <c r="CR178" s="42"/>
      <c r="CS178" s="42"/>
      <c r="CT178" s="42"/>
      <c r="CU178" s="42"/>
      <c r="CV178" s="42"/>
      <c r="CW178" s="42"/>
      <c r="CX178" s="42"/>
      <c r="CY178" s="42"/>
      <c r="CZ178" s="42"/>
      <c r="DA178" s="42"/>
      <c r="DB178" s="42"/>
      <c r="DC178" s="42"/>
      <c r="DD178" s="42"/>
      <c r="DE178" s="42"/>
      <c r="DF178" s="42"/>
      <c r="DG178" s="42"/>
      <c r="DH178" s="42"/>
      <c r="DI178" s="42"/>
      <c r="DJ178" s="42"/>
      <c r="DK178" s="42"/>
      <c r="DL178" s="42"/>
      <c r="DM178" s="42"/>
      <c r="DN178" s="42"/>
      <c r="DO178" s="42"/>
      <c r="DP178" s="42"/>
      <c r="DQ178" s="42"/>
      <c r="DR178" s="42"/>
      <c r="DS178" s="42"/>
      <c r="DT178" s="42"/>
      <c r="DU178" s="42"/>
      <c r="DV178" s="42"/>
      <c r="DW178" s="42"/>
      <c r="DX178" s="42"/>
      <c r="DY178" s="42"/>
      <c r="DZ178" s="42"/>
      <c r="EA178" s="42"/>
      <c r="EB178" s="42"/>
      <c r="EC178" s="42"/>
      <c r="ED178" s="42"/>
      <c r="EE178" s="42"/>
      <c r="EF178" s="42"/>
      <c r="EG178" s="42"/>
      <c r="EH178" s="42"/>
      <c r="EI178" s="42"/>
      <c r="EJ178" s="42"/>
      <c r="EK178" s="42"/>
      <c r="EL178" s="42"/>
      <c r="EM178" s="42"/>
      <c r="EN178" s="42"/>
      <c r="EO178" s="42"/>
      <c r="EP178" s="42"/>
      <c r="EQ178" s="42"/>
      <c r="ER178" s="42"/>
      <c r="ES178" s="42"/>
      <c r="ET178" s="42"/>
      <c r="EU178" s="42"/>
      <c r="EV178" s="42"/>
      <c r="EW178" s="42"/>
      <c r="EX178" s="42"/>
      <c r="EY178" s="42"/>
      <c r="EZ178" s="42"/>
      <c r="FA178" s="42"/>
      <c r="FB178" s="42"/>
      <c r="FC178" s="42"/>
      <c r="FD178" s="42"/>
      <c r="FE178" s="42"/>
      <c r="FF178" s="42"/>
      <c r="FG178" s="42"/>
      <c r="FH178" s="42"/>
      <c r="FI178" s="42"/>
      <c r="FJ178" s="42"/>
      <c r="FK178" s="42"/>
      <c r="FL178" s="42"/>
      <c r="FM178" s="42"/>
      <c r="FN178" s="42"/>
      <c r="FO178" s="42"/>
      <c r="FP178" s="42"/>
      <c r="FQ178" s="42"/>
      <c r="FR178" s="42"/>
      <c r="FS178" s="42"/>
      <c r="FT178" s="42"/>
      <c r="FU178" s="42"/>
      <c r="FV178" s="42"/>
      <c r="FW178" s="42"/>
      <c r="FX178" s="42"/>
      <c r="FY178" s="42"/>
      <c r="FZ178" s="42"/>
      <c r="GA178" s="42"/>
      <c r="GB178" s="42"/>
      <c r="GC178" s="42"/>
      <c r="GD178" s="42"/>
      <c r="GE178" s="42"/>
      <c r="GF178" s="42"/>
      <c r="GG178" s="42"/>
      <c r="GH178" s="42"/>
      <c r="GI178" s="42"/>
      <c r="GJ178" s="42"/>
      <c r="GK178" s="42"/>
      <c r="GL178" s="42"/>
      <c r="GM178" s="42"/>
      <c r="GN178" s="42"/>
      <c r="GO178" s="42"/>
      <c r="GP178" s="42"/>
      <c r="GQ178" s="42"/>
      <c r="GR178" s="42"/>
      <c r="GS178" s="42"/>
      <c r="GT178" s="42"/>
      <c r="GU178" s="42"/>
      <c r="GV178" s="42"/>
      <c r="GW178" s="42"/>
      <c r="GX178" s="42"/>
      <c r="GY178" s="42"/>
      <c r="GZ178" s="42"/>
      <c r="HA178" s="42"/>
      <c r="HB178" s="42"/>
      <c r="HC178" s="42"/>
      <c r="HD178" s="42"/>
      <c r="HE178" s="42"/>
      <c r="HF178" s="42"/>
      <c r="HG178" s="42"/>
      <c r="HH178" s="42"/>
      <c r="HI178" s="42"/>
      <c r="HJ178" s="42"/>
      <c r="HK178" s="42"/>
      <c r="HL178" s="42"/>
      <c r="HM178" s="42"/>
      <c r="HN178" s="42"/>
      <c r="HO178" s="42"/>
      <c r="HP178" s="42"/>
      <c r="HQ178" s="42"/>
      <c r="HR178" s="42"/>
      <c r="HS178" s="42"/>
      <c r="HT178" s="42"/>
      <c r="HU178" s="42"/>
      <c r="HV178" s="42"/>
      <c r="HW178" s="42"/>
      <c r="HX178" s="42"/>
      <c r="HY178" s="42"/>
      <c r="HZ178" s="42"/>
      <c r="IA178" s="42"/>
      <c r="IB178" s="42"/>
      <c r="IC178" s="42"/>
      <c r="ID178" s="42"/>
      <c r="IE178" s="42"/>
      <c r="IF178" s="42"/>
      <c r="IG178" s="42"/>
      <c r="IH178" s="42"/>
      <c r="II178" s="42"/>
      <c r="IJ178" s="42"/>
      <c r="IK178" s="42"/>
      <c r="IL178" s="42"/>
      <c r="IM178" s="42"/>
      <c r="IN178" s="42"/>
      <c r="IO178" s="42"/>
      <c r="IP178" s="42"/>
      <c r="IQ178" s="42"/>
      <c r="IR178" s="42"/>
      <c r="IS178" s="42"/>
      <c r="IT178" s="42"/>
      <c r="IU178" s="42"/>
      <c r="IV178" s="42"/>
      <c r="IW178" s="42"/>
      <c r="IX178" s="42"/>
      <c r="IY178" s="42"/>
      <c r="IZ178" s="42"/>
      <c r="JA178" s="42"/>
      <c r="JB178" s="42"/>
      <c r="JC178" s="42"/>
      <c r="JD178" s="42"/>
      <c r="JE178" s="42"/>
      <c r="JF178" s="42"/>
      <c r="JG178" s="42"/>
      <c r="JH178" s="42"/>
      <c r="JI178" s="42"/>
      <c r="JJ178" s="42"/>
      <c r="JK178" s="42"/>
      <c r="JL178" s="42"/>
      <c r="JM178" s="42"/>
      <c r="JN178" s="42"/>
      <c r="JO178" s="42"/>
      <c r="JP178" s="42"/>
      <c r="JQ178" s="42"/>
      <c r="JR178" s="42"/>
      <c r="JS178" s="42"/>
      <c r="JT178" s="42"/>
      <c r="JU178" s="42"/>
      <c r="JV178" s="42"/>
      <c r="JW178" s="42"/>
      <c r="JX178" s="42"/>
      <c r="JY178" s="42"/>
      <c r="JZ178" s="42"/>
      <c r="KA178" s="42"/>
      <c r="KB178" s="42"/>
      <c r="KC178" s="42"/>
      <c r="KD178" s="42"/>
      <c r="KE178" s="42"/>
      <c r="KF178" s="42"/>
      <c r="KG178" s="42"/>
      <c r="KH178" s="42"/>
      <c r="KI178" s="42"/>
      <c r="KJ178" s="42"/>
      <c r="KK178" s="42"/>
      <c r="KL178" s="42"/>
      <c r="KM178" s="42"/>
      <c r="KN178" s="42"/>
      <c r="KO178" s="42"/>
      <c r="KP178" s="42"/>
      <c r="KQ178" s="42"/>
      <c r="KR178" s="42"/>
      <c r="KS178" s="42"/>
      <c r="KT178" s="42"/>
      <c r="KU178" s="42"/>
      <c r="KV178" s="42"/>
      <c r="KW178" s="42"/>
      <c r="KX178" s="42"/>
      <c r="KY178" s="42"/>
      <c r="KZ178" s="42"/>
      <c r="LA178" s="42"/>
      <c r="LB178" s="42"/>
      <c r="LC178" s="42"/>
      <c r="LD178" s="42"/>
      <c r="LE178" s="42"/>
      <c r="LF178" s="42"/>
      <c r="LG178" s="42"/>
      <c r="LH178" s="42"/>
      <c r="LI178" s="42"/>
      <c r="LJ178" s="42"/>
      <c r="LK178" s="42"/>
      <c r="LL178" s="42"/>
      <c r="LM178" s="42"/>
      <c r="LN178" s="42"/>
      <c r="LO178" s="42"/>
      <c r="LP178" s="42"/>
      <c r="LQ178" s="42"/>
      <c r="LR178" s="42"/>
      <c r="LS178" s="42"/>
      <c r="LT178" s="42"/>
      <c r="LU178" s="42"/>
      <c r="LV178" s="42"/>
      <c r="LW178" s="42"/>
      <c r="LX178" s="42"/>
      <c r="LY178" s="42"/>
      <c r="LZ178" s="42"/>
      <c r="MA178" s="42"/>
      <c r="MB178" s="42"/>
      <c r="MC178" s="42"/>
      <c r="MD178" s="42"/>
      <c r="ME178" s="42"/>
      <c r="MF178" s="42"/>
      <c r="MG178" s="42"/>
      <c r="MH178" s="42"/>
      <c r="MI178" s="42"/>
      <c r="MJ178" s="42"/>
      <c r="MK178" s="42"/>
      <c r="ML178" s="42"/>
      <c r="MM178" s="42"/>
      <c r="MN178" s="42"/>
      <c r="MO178" s="42"/>
      <c r="MP178" s="42"/>
      <c r="MQ178" s="42"/>
      <c r="MR178" s="42"/>
      <c r="MS178" s="42"/>
      <c r="MT178" s="42"/>
      <c r="MU178" s="42"/>
      <c r="MV178" s="42"/>
      <c r="MW178" s="42"/>
      <c r="MX178" s="42"/>
      <c r="MY178" s="42"/>
      <c r="MZ178" s="42"/>
      <c r="NA178" s="42"/>
      <c r="NB178" s="42"/>
      <c r="NC178" s="42"/>
      <c r="ND178" s="42"/>
      <c r="NE178" s="42"/>
      <c r="NF178" s="42"/>
      <c r="NG178" s="42"/>
      <c r="NH178" s="42"/>
      <c r="NI178" s="42"/>
      <c r="NJ178" s="42"/>
      <c r="NK178" s="42"/>
      <c r="NL178" s="42"/>
      <c r="NM178" s="42"/>
      <c r="NN178" s="42"/>
      <c r="NO178" s="42"/>
      <c r="NP178" s="42"/>
      <c r="NQ178" s="42"/>
      <c r="NR178" s="42"/>
      <c r="NS178" s="42"/>
    </row>
    <row r="179" spans="1:383" s="30" customFormat="1" ht="99" customHeight="1" x14ac:dyDescent="0.25">
      <c r="A179" s="40"/>
      <c r="B179" s="40"/>
      <c r="C179" s="40">
        <v>1</v>
      </c>
      <c r="D179" s="40"/>
      <c r="E179" s="40"/>
      <c r="F179" s="20"/>
      <c r="G179" s="20"/>
      <c r="H179" s="20"/>
      <c r="I179" s="20"/>
      <c r="J179" s="20"/>
      <c r="K179" s="20"/>
      <c r="L179" s="20">
        <v>1</v>
      </c>
      <c r="M179" s="22" t="s">
        <v>740</v>
      </c>
      <c r="N179" s="23" t="s">
        <v>143</v>
      </c>
      <c r="O179" s="2" t="s">
        <v>1523</v>
      </c>
      <c r="P179" s="24" t="s">
        <v>1524</v>
      </c>
      <c r="Q179" s="4" t="s">
        <v>1466</v>
      </c>
      <c r="R179" s="22" t="s">
        <v>1468</v>
      </c>
      <c r="S179" s="25" t="s">
        <v>1467</v>
      </c>
      <c r="T179" s="41">
        <v>44714</v>
      </c>
      <c r="U179" s="41">
        <v>44777</v>
      </c>
      <c r="V179" s="41">
        <v>44910</v>
      </c>
      <c r="W179" s="26">
        <v>169911240</v>
      </c>
      <c r="X179" s="11">
        <v>0</v>
      </c>
      <c r="Y179" s="14">
        <f t="shared" si="13"/>
        <v>169911240</v>
      </c>
      <c r="Z179" s="11">
        <v>0</v>
      </c>
      <c r="AA179" s="14">
        <f t="shared" si="9"/>
        <v>169911240</v>
      </c>
      <c r="AB179" s="12">
        <v>0</v>
      </c>
      <c r="AC179" s="14">
        <f t="shared" si="10"/>
        <v>169911240</v>
      </c>
      <c r="AD179" s="28" t="s">
        <v>1584</v>
      </c>
      <c r="AE179" s="27" t="s">
        <v>1469</v>
      </c>
      <c r="AF179" s="29">
        <v>901041558</v>
      </c>
      <c r="AG179" s="29">
        <v>1</v>
      </c>
      <c r="AH179" s="27" t="s">
        <v>1470</v>
      </c>
      <c r="AI179" s="29">
        <v>3175111034</v>
      </c>
      <c r="AJ179" s="37" t="s">
        <v>1471</v>
      </c>
      <c r="AK179" s="47" t="s">
        <v>11</v>
      </c>
      <c r="AL179" s="42"/>
      <c r="AM179" s="42"/>
      <c r="AN179" s="42"/>
      <c r="AO179" s="42"/>
      <c r="AP179" s="42"/>
      <c r="AQ179" s="42"/>
      <c r="AR179" s="42"/>
      <c r="AS179" s="42"/>
      <c r="AT179" s="42"/>
      <c r="AU179" s="42"/>
      <c r="AV179" s="42"/>
      <c r="AW179" s="42"/>
      <c r="AX179" s="42"/>
      <c r="AY179" s="42"/>
      <c r="AZ179" s="42"/>
      <c r="BA179" s="42"/>
      <c r="BB179" s="42"/>
      <c r="BC179" s="42"/>
      <c r="BD179" s="42"/>
      <c r="BE179" s="42"/>
      <c r="BF179" s="42"/>
      <c r="BG179" s="42"/>
      <c r="BH179" s="42"/>
      <c r="BI179" s="42"/>
      <c r="BJ179" s="42"/>
      <c r="BK179" s="42"/>
      <c r="BL179" s="42"/>
      <c r="BM179" s="42"/>
      <c r="BN179" s="42"/>
      <c r="BO179" s="42"/>
      <c r="BP179" s="42"/>
      <c r="BQ179" s="42"/>
      <c r="BR179" s="42"/>
      <c r="BS179" s="42"/>
      <c r="BT179" s="42"/>
      <c r="BU179" s="42"/>
      <c r="BV179" s="42"/>
      <c r="BW179" s="42"/>
      <c r="BX179" s="42"/>
      <c r="BY179" s="42"/>
      <c r="BZ179" s="42"/>
      <c r="CA179" s="42"/>
      <c r="CB179" s="42"/>
      <c r="CC179" s="42"/>
      <c r="CD179" s="42"/>
      <c r="CE179" s="42"/>
      <c r="CF179" s="42"/>
      <c r="CG179" s="42"/>
      <c r="CH179" s="42"/>
      <c r="CI179" s="42"/>
      <c r="CJ179" s="42"/>
      <c r="CK179" s="42"/>
      <c r="CL179" s="42"/>
      <c r="CM179" s="42"/>
      <c r="CN179" s="42"/>
      <c r="CO179" s="42"/>
      <c r="CP179" s="42"/>
      <c r="CQ179" s="42"/>
      <c r="CR179" s="42"/>
      <c r="CS179" s="42"/>
      <c r="CT179" s="42"/>
      <c r="CU179" s="42"/>
      <c r="CV179" s="42"/>
      <c r="CW179" s="42"/>
      <c r="CX179" s="42"/>
      <c r="CY179" s="42"/>
      <c r="CZ179" s="42"/>
      <c r="DA179" s="42"/>
      <c r="DB179" s="42"/>
      <c r="DC179" s="42"/>
      <c r="DD179" s="42"/>
      <c r="DE179" s="42"/>
      <c r="DF179" s="42"/>
      <c r="DG179" s="42"/>
      <c r="DH179" s="42"/>
      <c r="DI179" s="42"/>
      <c r="DJ179" s="42"/>
      <c r="DK179" s="42"/>
      <c r="DL179" s="42"/>
      <c r="DM179" s="42"/>
      <c r="DN179" s="42"/>
      <c r="DO179" s="42"/>
      <c r="DP179" s="42"/>
      <c r="DQ179" s="42"/>
      <c r="DR179" s="42"/>
      <c r="DS179" s="42"/>
      <c r="DT179" s="42"/>
      <c r="DU179" s="42"/>
      <c r="DV179" s="42"/>
      <c r="DW179" s="42"/>
      <c r="DX179" s="42"/>
      <c r="DY179" s="42"/>
      <c r="DZ179" s="42"/>
      <c r="EA179" s="42"/>
      <c r="EB179" s="42"/>
      <c r="EC179" s="42"/>
      <c r="ED179" s="42"/>
      <c r="EE179" s="42"/>
      <c r="EF179" s="42"/>
      <c r="EG179" s="42"/>
      <c r="EH179" s="42"/>
      <c r="EI179" s="42"/>
      <c r="EJ179" s="42"/>
      <c r="EK179" s="42"/>
      <c r="EL179" s="42"/>
      <c r="EM179" s="42"/>
      <c r="EN179" s="42"/>
      <c r="EO179" s="42"/>
      <c r="EP179" s="42"/>
      <c r="EQ179" s="42"/>
      <c r="ER179" s="42"/>
      <c r="ES179" s="42"/>
      <c r="ET179" s="42"/>
      <c r="EU179" s="42"/>
      <c r="EV179" s="42"/>
      <c r="EW179" s="42"/>
      <c r="EX179" s="42"/>
      <c r="EY179" s="42"/>
      <c r="EZ179" s="42"/>
      <c r="FA179" s="42"/>
      <c r="FB179" s="42"/>
      <c r="FC179" s="42"/>
      <c r="FD179" s="42"/>
      <c r="FE179" s="42"/>
      <c r="FF179" s="42"/>
      <c r="FG179" s="42"/>
      <c r="FH179" s="42"/>
      <c r="FI179" s="42"/>
      <c r="FJ179" s="42"/>
      <c r="FK179" s="42"/>
      <c r="FL179" s="42"/>
      <c r="FM179" s="42"/>
      <c r="FN179" s="42"/>
      <c r="FO179" s="42"/>
      <c r="FP179" s="42"/>
      <c r="FQ179" s="42"/>
      <c r="FR179" s="42"/>
      <c r="FS179" s="42"/>
      <c r="FT179" s="42"/>
      <c r="FU179" s="42"/>
      <c r="FV179" s="42"/>
      <c r="FW179" s="42"/>
      <c r="FX179" s="42"/>
      <c r="FY179" s="42"/>
      <c r="FZ179" s="42"/>
      <c r="GA179" s="42"/>
      <c r="GB179" s="42"/>
      <c r="GC179" s="42"/>
      <c r="GD179" s="42"/>
      <c r="GE179" s="42"/>
      <c r="GF179" s="42"/>
      <c r="GG179" s="42"/>
      <c r="GH179" s="42"/>
      <c r="GI179" s="42"/>
      <c r="GJ179" s="42"/>
      <c r="GK179" s="42"/>
      <c r="GL179" s="42"/>
      <c r="GM179" s="42"/>
      <c r="GN179" s="42"/>
      <c r="GO179" s="42"/>
      <c r="GP179" s="42"/>
      <c r="GQ179" s="42"/>
      <c r="GR179" s="42"/>
      <c r="GS179" s="42"/>
      <c r="GT179" s="42"/>
      <c r="GU179" s="42"/>
      <c r="GV179" s="42"/>
      <c r="GW179" s="42"/>
      <c r="GX179" s="42"/>
      <c r="GY179" s="42"/>
      <c r="GZ179" s="42"/>
      <c r="HA179" s="42"/>
      <c r="HB179" s="42"/>
      <c r="HC179" s="42"/>
      <c r="HD179" s="42"/>
      <c r="HE179" s="42"/>
      <c r="HF179" s="42"/>
      <c r="HG179" s="42"/>
      <c r="HH179" s="42"/>
      <c r="HI179" s="42"/>
      <c r="HJ179" s="42"/>
      <c r="HK179" s="42"/>
      <c r="HL179" s="42"/>
      <c r="HM179" s="42"/>
      <c r="HN179" s="42"/>
      <c r="HO179" s="42"/>
      <c r="HP179" s="42"/>
      <c r="HQ179" s="42"/>
      <c r="HR179" s="42"/>
      <c r="HS179" s="42"/>
      <c r="HT179" s="42"/>
      <c r="HU179" s="42"/>
      <c r="HV179" s="42"/>
      <c r="HW179" s="42"/>
      <c r="HX179" s="42"/>
      <c r="HY179" s="42"/>
      <c r="HZ179" s="42"/>
      <c r="IA179" s="42"/>
      <c r="IB179" s="42"/>
      <c r="IC179" s="42"/>
      <c r="ID179" s="42"/>
      <c r="IE179" s="42"/>
      <c r="IF179" s="42"/>
      <c r="IG179" s="42"/>
      <c r="IH179" s="42"/>
      <c r="II179" s="42"/>
      <c r="IJ179" s="42"/>
      <c r="IK179" s="42"/>
      <c r="IL179" s="42"/>
      <c r="IM179" s="42"/>
      <c r="IN179" s="42"/>
      <c r="IO179" s="42"/>
      <c r="IP179" s="42"/>
      <c r="IQ179" s="42"/>
      <c r="IR179" s="42"/>
      <c r="IS179" s="42"/>
      <c r="IT179" s="42"/>
      <c r="IU179" s="42"/>
      <c r="IV179" s="42"/>
      <c r="IW179" s="42"/>
      <c r="IX179" s="42"/>
      <c r="IY179" s="42"/>
      <c r="IZ179" s="42"/>
      <c r="JA179" s="42"/>
      <c r="JB179" s="42"/>
      <c r="JC179" s="42"/>
      <c r="JD179" s="42"/>
      <c r="JE179" s="42"/>
      <c r="JF179" s="42"/>
      <c r="JG179" s="42"/>
      <c r="JH179" s="42"/>
      <c r="JI179" s="42"/>
      <c r="JJ179" s="42"/>
      <c r="JK179" s="42"/>
      <c r="JL179" s="42"/>
      <c r="JM179" s="42"/>
      <c r="JN179" s="42"/>
      <c r="JO179" s="42"/>
      <c r="JP179" s="42"/>
      <c r="JQ179" s="42"/>
      <c r="JR179" s="42"/>
      <c r="JS179" s="42"/>
      <c r="JT179" s="42"/>
      <c r="JU179" s="42"/>
      <c r="JV179" s="42"/>
      <c r="JW179" s="42"/>
      <c r="JX179" s="42"/>
      <c r="JY179" s="42"/>
      <c r="JZ179" s="42"/>
      <c r="KA179" s="42"/>
      <c r="KB179" s="42"/>
      <c r="KC179" s="42"/>
      <c r="KD179" s="42"/>
      <c r="KE179" s="42"/>
      <c r="KF179" s="42"/>
      <c r="KG179" s="42"/>
      <c r="KH179" s="42"/>
      <c r="KI179" s="42"/>
      <c r="KJ179" s="42"/>
      <c r="KK179" s="42"/>
      <c r="KL179" s="42"/>
      <c r="KM179" s="42"/>
      <c r="KN179" s="42"/>
      <c r="KO179" s="42"/>
      <c r="KP179" s="42"/>
      <c r="KQ179" s="42"/>
      <c r="KR179" s="42"/>
      <c r="KS179" s="42"/>
      <c r="KT179" s="42"/>
      <c r="KU179" s="42"/>
      <c r="KV179" s="42"/>
      <c r="KW179" s="42"/>
      <c r="KX179" s="42"/>
      <c r="KY179" s="42"/>
      <c r="KZ179" s="42"/>
      <c r="LA179" s="42"/>
      <c r="LB179" s="42"/>
      <c r="LC179" s="42"/>
      <c r="LD179" s="42"/>
      <c r="LE179" s="42"/>
      <c r="LF179" s="42"/>
      <c r="LG179" s="42"/>
      <c r="LH179" s="42"/>
      <c r="LI179" s="42"/>
      <c r="LJ179" s="42"/>
      <c r="LK179" s="42"/>
      <c r="LL179" s="42"/>
      <c r="LM179" s="42"/>
      <c r="LN179" s="42"/>
      <c r="LO179" s="42"/>
      <c r="LP179" s="42"/>
      <c r="LQ179" s="42"/>
      <c r="LR179" s="42"/>
      <c r="LS179" s="42"/>
      <c r="LT179" s="42"/>
      <c r="LU179" s="42"/>
      <c r="LV179" s="42"/>
      <c r="LW179" s="42"/>
      <c r="LX179" s="42"/>
      <c r="LY179" s="42"/>
      <c r="LZ179" s="42"/>
      <c r="MA179" s="42"/>
      <c r="MB179" s="42"/>
      <c r="MC179" s="42"/>
      <c r="MD179" s="42"/>
      <c r="ME179" s="42"/>
      <c r="MF179" s="42"/>
      <c r="MG179" s="42"/>
      <c r="MH179" s="42"/>
      <c r="MI179" s="42"/>
      <c r="MJ179" s="42"/>
      <c r="MK179" s="42"/>
      <c r="ML179" s="42"/>
      <c r="MM179" s="42"/>
      <c r="MN179" s="42"/>
      <c r="MO179" s="42"/>
      <c r="MP179" s="42"/>
      <c r="MQ179" s="42"/>
      <c r="MR179" s="42"/>
      <c r="MS179" s="42"/>
      <c r="MT179" s="42"/>
      <c r="MU179" s="42"/>
      <c r="MV179" s="42"/>
      <c r="MW179" s="42"/>
      <c r="MX179" s="42"/>
      <c r="MY179" s="42"/>
      <c r="MZ179" s="42"/>
      <c r="NA179" s="42"/>
      <c r="NB179" s="42"/>
      <c r="NC179" s="42"/>
      <c r="ND179" s="42"/>
      <c r="NE179" s="42"/>
      <c r="NF179" s="42"/>
      <c r="NG179" s="42"/>
      <c r="NH179" s="42"/>
      <c r="NI179" s="42"/>
      <c r="NJ179" s="42"/>
      <c r="NK179" s="42"/>
      <c r="NL179" s="42"/>
      <c r="NM179" s="42"/>
      <c r="NN179" s="42"/>
      <c r="NO179" s="42"/>
      <c r="NP179" s="42"/>
      <c r="NQ179" s="42"/>
      <c r="NR179" s="42"/>
      <c r="NS179" s="42"/>
    </row>
    <row r="180" spans="1:383" s="30" customFormat="1" ht="99" customHeight="1" x14ac:dyDescent="0.25">
      <c r="A180" s="40">
        <v>1</v>
      </c>
      <c r="B180" s="40"/>
      <c r="C180" s="40"/>
      <c r="D180" s="40"/>
      <c r="E180" s="40"/>
      <c r="F180" s="20"/>
      <c r="G180" s="20"/>
      <c r="H180" s="20"/>
      <c r="I180" s="20">
        <v>1</v>
      </c>
      <c r="J180" s="20"/>
      <c r="K180" s="20"/>
      <c r="L180" s="20"/>
      <c r="M180" s="22" t="s">
        <v>830</v>
      </c>
      <c r="N180" s="23" t="s">
        <v>142</v>
      </c>
      <c r="O180" s="2" t="s">
        <v>1525</v>
      </c>
      <c r="P180" s="24" t="s">
        <v>1526</v>
      </c>
      <c r="Q180" s="4" t="s">
        <v>1483</v>
      </c>
      <c r="R180" s="22" t="s">
        <v>1485</v>
      </c>
      <c r="S180" s="25" t="s">
        <v>1484</v>
      </c>
      <c r="T180" s="41">
        <v>44774</v>
      </c>
      <c r="U180" s="41">
        <v>44775</v>
      </c>
      <c r="V180" s="41">
        <v>44880</v>
      </c>
      <c r="W180" s="26">
        <v>490000000</v>
      </c>
      <c r="X180" s="11">
        <v>0</v>
      </c>
      <c r="Y180" s="14">
        <f t="shared" si="13"/>
        <v>490000000</v>
      </c>
      <c r="Z180" s="11">
        <v>0</v>
      </c>
      <c r="AA180" s="14">
        <f t="shared" si="9"/>
        <v>490000000</v>
      </c>
      <c r="AB180" s="12">
        <v>0</v>
      </c>
      <c r="AC180" s="14">
        <f t="shared" si="10"/>
        <v>490000000</v>
      </c>
      <c r="AD180" s="28" t="s">
        <v>75</v>
      </c>
      <c r="AE180" s="27" t="s">
        <v>1486</v>
      </c>
      <c r="AF180" s="29">
        <v>830507291</v>
      </c>
      <c r="AG180" s="29">
        <v>5</v>
      </c>
      <c r="AH180" s="27" t="s">
        <v>1487</v>
      </c>
      <c r="AI180" s="29">
        <v>7430150</v>
      </c>
      <c r="AJ180" s="37" t="s">
        <v>1488</v>
      </c>
      <c r="AK180" s="47" t="s">
        <v>11</v>
      </c>
      <c r="AL180" s="42"/>
      <c r="AM180" s="42"/>
      <c r="AN180" s="42"/>
      <c r="AO180" s="42"/>
      <c r="AP180" s="42"/>
      <c r="AQ180" s="42"/>
      <c r="AR180" s="42"/>
      <c r="AS180" s="42"/>
      <c r="AT180" s="42"/>
      <c r="AU180" s="42"/>
      <c r="AV180" s="42"/>
      <c r="AW180" s="42"/>
      <c r="AX180" s="42"/>
      <c r="AY180" s="42"/>
      <c r="AZ180" s="42"/>
      <c r="BA180" s="42"/>
      <c r="BB180" s="42"/>
      <c r="BC180" s="42"/>
      <c r="BD180" s="42"/>
      <c r="BE180" s="42"/>
      <c r="BF180" s="42"/>
      <c r="BG180" s="42"/>
      <c r="BH180" s="42"/>
      <c r="BI180" s="42"/>
      <c r="BJ180" s="42"/>
      <c r="BK180" s="42"/>
      <c r="BL180" s="42"/>
      <c r="BM180" s="42"/>
      <c r="BN180" s="42"/>
      <c r="BO180" s="42"/>
      <c r="BP180" s="42"/>
      <c r="BQ180" s="42"/>
      <c r="BR180" s="42"/>
      <c r="BS180" s="42"/>
      <c r="BT180" s="42"/>
      <c r="BU180" s="42"/>
      <c r="BV180" s="42"/>
      <c r="BW180" s="42"/>
      <c r="BX180" s="42"/>
      <c r="BY180" s="42"/>
      <c r="BZ180" s="42"/>
      <c r="CA180" s="42"/>
      <c r="CB180" s="42"/>
      <c r="CC180" s="42"/>
      <c r="CD180" s="42"/>
      <c r="CE180" s="42"/>
      <c r="CF180" s="42"/>
      <c r="CG180" s="42"/>
      <c r="CH180" s="42"/>
      <c r="CI180" s="42"/>
      <c r="CJ180" s="42"/>
      <c r="CK180" s="42"/>
      <c r="CL180" s="42"/>
      <c r="CM180" s="42"/>
      <c r="CN180" s="42"/>
      <c r="CO180" s="42"/>
      <c r="CP180" s="42"/>
      <c r="CQ180" s="42"/>
      <c r="CR180" s="42"/>
      <c r="CS180" s="42"/>
      <c r="CT180" s="42"/>
      <c r="CU180" s="42"/>
      <c r="CV180" s="42"/>
      <c r="CW180" s="42"/>
      <c r="CX180" s="42"/>
      <c r="CY180" s="42"/>
      <c r="CZ180" s="42"/>
      <c r="DA180" s="42"/>
      <c r="DB180" s="42"/>
      <c r="DC180" s="42"/>
      <c r="DD180" s="42"/>
      <c r="DE180" s="42"/>
      <c r="DF180" s="42"/>
      <c r="DG180" s="42"/>
      <c r="DH180" s="42"/>
      <c r="DI180" s="42"/>
      <c r="DJ180" s="42"/>
      <c r="DK180" s="42"/>
      <c r="DL180" s="42"/>
      <c r="DM180" s="42"/>
      <c r="DN180" s="42"/>
      <c r="DO180" s="42"/>
      <c r="DP180" s="42"/>
      <c r="DQ180" s="42"/>
      <c r="DR180" s="42"/>
      <c r="DS180" s="42"/>
      <c r="DT180" s="42"/>
      <c r="DU180" s="42"/>
      <c r="DV180" s="42"/>
      <c r="DW180" s="42"/>
      <c r="DX180" s="42"/>
      <c r="DY180" s="42"/>
      <c r="DZ180" s="42"/>
      <c r="EA180" s="42"/>
      <c r="EB180" s="42"/>
      <c r="EC180" s="42"/>
      <c r="ED180" s="42"/>
      <c r="EE180" s="42"/>
      <c r="EF180" s="42"/>
      <c r="EG180" s="42"/>
      <c r="EH180" s="42"/>
      <c r="EI180" s="42"/>
      <c r="EJ180" s="42"/>
      <c r="EK180" s="42"/>
      <c r="EL180" s="42"/>
      <c r="EM180" s="42"/>
      <c r="EN180" s="42"/>
      <c r="EO180" s="42"/>
      <c r="EP180" s="42"/>
      <c r="EQ180" s="42"/>
      <c r="ER180" s="42"/>
      <c r="ES180" s="42"/>
      <c r="ET180" s="42"/>
      <c r="EU180" s="42"/>
      <c r="EV180" s="42"/>
      <c r="EW180" s="42"/>
      <c r="EX180" s="42"/>
      <c r="EY180" s="42"/>
      <c r="EZ180" s="42"/>
      <c r="FA180" s="42"/>
      <c r="FB180" s="42"/>
      <c r="FC180" s="42"/>
      <c r="FD180" s="42"/>
      <c r="FE180" s="42"/>
      <c r="FF180" s="42"/>
      <c r="FG180" s="42"/>
      <c r="FH180" s="42"/>
      <c r="FI180" s="42"/>
      <c r="FJ180" s="42"/>
      <c r="FK180" s="42"/>
      <c r="FL180" s="42"/>
      <c r="FM180" s="42"/>
      <c r="FN180" s="42"/>
      <c r="FO180" s="42"/>
      <c r="FP180" s="42"/>
      <c r="FQ180" s="42"/>
      <c r="FR180" s="42"/>
      <c r="FS180" s="42"/>
      <c r="FT180" s="42"/>
      <c r="FU180" s="42"/>
      <c r="FV180" s="42"/>
      <c r="FW180" s="42"/>
      <c r="FX180" s="42"/>
      <c r="FY180" s="42"/>
      <c r="FZ180" s="42"/>
      <c r="GA180" s="42"/>
      <c r="GB180" s="42"/>
      <c r="GC180" s="42"/>
      <c r="GD180" s="42"/>
      <c r="GE180" s="42"/>
      <c r="GF180" s="42"/>
      <c r="GG180" s="42"/>
      <c r="GH180" s="42"/>
      <c r="GI180" s="42"/>
      <c r="GJ180" s="42"/>
      <c r="GK180" s="42"/>
      <c r="GL180" s="42"/>
      <c r="GM180" s="42"/>
      <c r="GN180" s="42"/>
      <c r="GO180" s="42"/>
      <c r="GP180" s="42"/>
      <c r="GQ180" s="42"/>
      <c r="GR180" s="42"/>
      <c r="GS180" s="42"/>
      <c r="GT180" s="42"/>
      <c r="GU180" s="42"/>
      <c r="GV180" s="42"/>
      <c r="GW180" s="42"/>
      <c r="GX180" s="42"/>
      <c r="GY180" s="42"/>
      <c r="GZ180" s="42"/>
      <c r="HA180" s="42"/>
      <c r="HB180" s="42"/>
      <c r="HC180" s="42"/>
      <c r="HD180" s="42"/>
      <c r="HE180" s="42"/>
      <c r="HF180" s="42"/>
      <c r="HG180" s="42"/>
      <c r="HH180" s="42"/>
      <c r="HI180" s="42"/>
      <c r="HJ180" s="42"/>
      <c r="HK180" s="42"/>
      <c r="HL180" s="42"/>
      <c r="HM180" s="42"/>
      <c r="HN180" s="42"/>
      <c r="HO180" s="42"/>
      <c r="HP180" s="42"/>
      <c r="HQ180" s="42"/>
      <c r="HR180" s="42"/>
      <c r="HS180" s="42"/>
      <c r="HT180" s="42"/>
      <c r="HU180" s="42"/>
      <c r="HV180" s="42"/>
      <c r="HW180" s="42"/>
      <c r="HX180" s="42"/>
      <c r="HY180" s="42"/>
      <c r="HZ180" s="42"/>
      <c r="IA180" s="42"/>
      <c r="IB180" s="42"/>
      <c r="IC180" s="42"/>
      <c r="ID180" s="42"/>
      <c r="IE180" s="42"/>
      <c r="IF180" s="42"/>
      <c r="IG180" s="42"/>
      <c r="IH180" s="42"/>
      <c r="II180" s="42"/>
      <c r="IJ180" s="42"/>
      <c r="IK180" s="42"/>
      <c r="IL180" s="42"/>
      <c r="IM180" s="42"/>
      <c r="IN180" s="42"/>
      <c r="IO180" s="42"/>
      <c r="IP180" s="42"/>
      <c r="IQ180" s="42"/>
      <c r="IR180" s="42"/>
      <c r="IS180" s="42"/>
      <c r="IT180" s="42"/>
      <c r="IU180" s="42"/>
      <c r="IV180" s="42"/>
      <c r="IW180" s="42"/>
      <c r="IX180" s="42"/>
      <c r="IY180" s="42"/>
      <c r="IZ180" s="42"/>
      <c r="JA180" s="42"/>
      <c r="JB180" s="42"/>
      <c r="JC180" s="42"/>
      <c r="JD180" s="42"/>
      <c r="JE180" s="42"/>
      <c r="JF180" s="42"/>
      <c r="JG180" s="42"/>
      <c r="JH180" s="42"/>
      <c r="JI180" s="42"/>
      <c r="JJ180" s="42"/>
      <c r="JK180" s="42"/>
      <c r="JL180" s="42"/>
      <c r="JM180" s="42"/>
      <c r="JN180" s="42"/>
      <c r="JO180" s="42"/>
      <c r="JP180" s="42"/>
      <c r="JQ180" s="42"/>
      <c r="JR180" s="42"/>
      <c r="JS180" s="42"/>
      <c r="JT180" s="42"/>
      <c r="JU180" s="42"/>
      <c r="JV180" s="42"/>
      <c r="JW180" s="42"/>
      <c r="JX180" s="42"/>
      <c r="JY180" s="42"/>
      <c r="JZ180" s="42"/>
      <c r="KA180" s="42"/>
      <c r="KB180" s="42"/>
      <c r="KC180" s="42"/>
      <c r="KD180" s="42"/>
      <c r="KE180" s="42"/>
      <c r="KF180" s="42"/>
      <c r="KG180" s="42"/>
      <c r="KH180" s="42"/>
      <c r="KI180" s="42"/>
      <c r="KJ180" s="42"/>
      <c r="KK180" s="42"/>
      <c r="KL180" s="42"/>
      <c r="KM180" s="42"/>
      <c r="KN180" s="42"/>
      <c r="KO180" s="42"/>
      <c r="KP180" s="42"/>
      <c r="KQ180" s="42"/>
      <c r="KR180" s="42"/>
      <c r="KS180" s="42"/>
      <c r="KT180" s="42"/>
      <c r="KU180" s="42"/>
      <c r="KV180" s="42"/>
      <c r="KW180" s="42"/>
      <c r="KX180" s="42"/>
      <c r="KY180" s="42"/>
      <c r="KZ180" s="42"/>
      <c r="LA180" s="42"/>
      <c r="LB180" s="42"/>
      <c r="LC180" s="42"/>
      <c r="LD180" s="42"/>
      <c r="LE180" s="42"/>
      <c r="LF180" s="42"/>
      <c r="LG180" s="42"/>
      <c r="LH180" s="42"/>
      <c r="LI180" s="42"/>
      <c r="LJ180" s="42"/>
      <c r="LK180" s="42"/>
      <c r="LL180" s="42"/>
      <c r="LM180" s="42"/>
      <c r="LN180" s="42"/>
      <c r="LO180" s="42"/>
      <c r="LP180" s="42"/>
      <c r="LQ180" s="42"/>
      <c r="LR180" s="42"/>
      <c r="LS180" s="42"/>
      <c r="LT180" s="42"/>
      <c r="LU180" s="42"/>
      <c r="LV180" s="42"/>
      <c r="LW180" s="42"/>
      <c r="LX180" s="42"/>
      <c r="LY180" s="42"/>
      <c r="LZ180" s="42"/>
      <c r="MA180" s="42"/>
      <c r="MB180" s="42"/>
      <c r="MC180" s="42"/>
      <c r="MD180" s="42"/>
      <c r="ME180" s="42"/>
      <c r="MF180" s="42"/>
      <c r="MG180" s="42"/>
      <c r="MH180" s="42"/>
      <c r="MI180" s="42"/>
      <c r="MJ180" s="42"/>
      <c r="MK180" s="42"/>
      <c r="ML180" s="42"/>
      <c r="MM180" s="42"/>
      <c r="MN180" s="42"/>
      <c r="MO180" s="42"/>
      <c r="MP180" s="42"/>
      <c r="MQ180" s="42"/>
      <c r="MR180" s="42"/>
      <c r="MS180" s="42"/>
      <c r="MT180" s="42"/>
      <c r="MU180" s="42"/>
      <c r="MV180" s="42"/>
      <c r="MW180" s="42"/>
      <c r="MX180" s="42"/>
      <c r="MY180" s="42"/>
      <c r="MZ180" s="42"/>
      <c r="NA180" s="42"/>
      <c r="NB180" s="42"/>
      <c r="NC180" s="42"/>
      <c r="ND180" s="42"/>
      <c r="NE180" s="42"/>
      <c r="NF180" s="42"/>
      <c r="NG180" s="42"/>
      <c r="NH180" s="42"/>
      <c r="NI180" s="42"/>
      <c r="NJ180" s="42"/>
      <c r="NK180" s="42"/>
      <c r="NL180" s="42"/>
      <c r="NM180" s="42"/>
      <c r="NN180" s="42"/>
      <c r="NO180" s="42"/>
      <c r="NP180" s="42"/>
      <c r="NQ180" s="42"/>
      <c r="NR180" s="42"/>
      <c r="NS180" s="42"/>
    </row>
    <row r="181" spans="1:383" s="30" customFormat="1" ht="99" customHeight="1" x14ac:dyDescent="0.25">
      <c r="A181" s="40"/>
      <c r="B181" s="40"/>
      <c r="C181" s="40">
        <v>1</v>
      </c>
      <c r="D181" s="40"/>
      <c r="E181" s="40"/>
      <c r="F181" s="20"/>
      <c r="G181" s="20"/>
      <c r="H181" s="20">
        <v>1</v>
      </c>
      <c r="I181" s="20"/>
      <c r="J181" s="20"/>
      <c r="K181" s="20"/>
      <c r="L181" s="20"/>
      <c r="M181" s="22" t="s">
        <v>1533</v>
      </c>
      <c r="N181" s="23" t="s">
        <v>776</v>
      </c>
      <c r="O181" s="2" t="s">
        <v>1551</v>
      </c>
      <c r="P181" s="24" t="s">
        <v>1552</v>
      </c>
      <c r="Q181" s="4" t="s">
        <v>1532</v>
      </c>
      <c r="R181" s="22" t="s">
        <v>1534</v>
      </c>
      <c r="S181" s="25" t="s">
        <v>344</v>
      </c>
      <c r="T181" s="41">
        <v>44778</v>
      </c>
      <c r="U181" s="41">
        <v>44782</v>
      </c>
      <c r="V181" s="41">
        <v>44865</v>
      </c>
      <c r="W181" s="26">
        <v>20709570</v>
      </c>
      <c r="X181" s="11">
        <v>0</v>
      </c>
      <c r="Y181" s="14">
        <f t="shared" si="13"/>
        <v>20709570</v>
      </c>
      <c r="Z181" s="11">
        <v>0</v>
      </c>
      <c r="AA181" s="14">
        <f t="shared" si="9"/>
        <v>20709570</v>
      </c>
      <c r="AB181" s="12">
        <v>0</v>
      </c>
      <c r="AC181" s="14">
        <f t="shared" si="10"/>
        <v>20709570</v>
      </c>
      <c r="AD181" s="28" t="s">
        <v>1535</v>
      </c>
      <c r="AE181" s="27" t="s">
        <v>345</v>
      </c>
      <c r="AF181" s="29">
        <v>900449707</v>
      </c>
      <c r="AG181" s="29">
        <v>1</v>
      </c>
      <c r="AH181" s="27" t="s">
        <v>346</v>
      </c>
      <c r="AI181" s="29">
        <v>3002654929</v>
      </c>
      <c r="AJ181" s="37" t="s">
        <v>347</v>
      </c>
      <c r="AK181" s="47" t="s">
        <v>18</v>
      </c>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c r="BM181" s="42"/>
      <c r="BN181" s="42"/>
      <c r="BO181" s="42"/>
      <c r="BP181" s="42"/>
      <c r="BQ181" s="42"/>
      <c r="BR181" s="42"/>
      <c r="BS181" s="42"/>
      <c r="BT181" s="42"/>
      <c r="BU181" s="42"/>
      <c r="BV181" s="42"/>
      <c r="BW181" s="42"/>
      <c r="BX181" s="42"/>
      <c r="BY181" s="42"/>
      <c r="BZ181" s="42"/>
      <c r="CA181" s="42"/>
      <c r="CB181" s="42"/>
      <c r="CC181" s="42"/>
      <c r="CD181" s="42"/>
      <c r="CE181" s="42"/>
      <c r="CF181" s="42"/>
      <c r="CG181" s="42"/>
      <c r="CH181" s="42"/>
      <c r="CI181" s="42"/>
      <c r="CJ181" s="42"/>
      <c r="CK181" s="42"/>
      <c r="CL181" s="42"/>
      <c r="CM181" s="42"/>
      <c r="CN181" s="42"/>
      <c r="CO181" s="42"/>
      <c r="CP181" s="42"/>
      <c r="CQ181" s="42"/>
      <c r="CR181" s="42"/>
      <c r="CS181" s="42"/>
      <c r="CT181" s="42"/>
      <c r="CU181" s="42"/>
      <c r="CV181" s="42"/>
      <c r="CW181" s="42"/>
      <c r="CX181" s="42"/>
      <c r="CY181" s="42"/>
      <c r="CZ181" s="42"/>
      <c r="DA181" s="42"/>
      <c r="DB181" s="42"/>
      <c r="DC181" s="42"/>
      <c r="DD181" s="42"/>
      <c r="DE181" s="42"/>
      <c r="DF181" s="42"/>
      <c r="DG181" s="42"/>
      <c r="DH181" s="42"/>
      <c r="DI181" s="42"/>
      <c r="DJ181" s="42"/>
      <c r="DK181" s="42"/>
      <c r="DL181" s="42"/>
      <c r="DM181" s="42"/>
      <c r="DN181" s="42"/>
      <c r="DO181" s="42"/>
      <c r="DP181" s="42"/>
      <c r="DQ181" s="42"/>
      <c r="DR181" s="42"/>
      <c r="DS181" s="42"/>
      <c r="DT181" s="42"/>
      <c r="DU181" s="42"/>
      <c r="DV181" s="42"/>
      <c r="DW181" s="42"/>
      <c r="DX181" s="42"/>
      <c r="DY181" s="42"/>
      <c r="DZ181" s="42"/>
      <c r="EA181" s="42"/>
      <c r="EB181" s="42"/>
      <c r="EC181" s="42"/>
      <c r="ED181" s="42"/>
      <c r="EE181" s="42"/>
      <c r="EF181" s="42"/>
      <c r="EG181" s="42"/>
      <c r="EH181" s="42"/>
      <c r="EI181" s="42"/>
      <c r="EJ181" s="42"/>
      <c r="EK181" s="42"/>
      <c r="EL181" s="42"/>
      <c r="EM181" s="42"/>
      <c r="EN181" s="42"/>
      <c r="EO181" s="42"/>
      <c r="EP181" s="42"/>
      <c r="EQ181" s="42"/>
      <c r="ER181" s="42"/>
      <c r="ES181" s="42"/>
      <c r="ET181" s="42"/>
      <c r="EU181" s="42"/>
      <c r="EV181" s="42"/>
      <c r="EW181" s="42"/>
      <c r="EX181" s="42"/>
      <c r="EY181" s="42"/>
      <c r="EZ181" s="42"/>
      <c r="FA181" s="42"/>
      <c r="FB181" s="42"/>
      <c r="FC181" s="42"/>
      <c r="FD181" s="42"/>
      <c r="FE181" s="42"/>
      <c r="FF181" s="42"/>
      <c r="FG181" s="42"/>
      <c r="FH181" s="42"/>
      <c r="FI181" s="42"/>
      <c r="FJ181" s="42"/>
      <c r="FK181" s="42"/>
      <c r="FL181" s="42"/>
      <c r="FM181" s="42"/>
      <c r="FN181" s="42"/>
      <c r="FO181" s="42"/>
      <c r="FP181" s="42"/>
      <c r="FQ181" s="42"/>
      <c r="FR181" s="42"/>
      <c r="FS181" s="42"/>
      <c r="FT181" s="42"/>
      <c r="FU181" s="42"/>
      <c r="FV181" s="42"/>
      <c r="FW181" s="42"/>
      <c r="FX181" s="42"/>
      <c r="FY181" s="42"/>
      <c r="FZ181" s="42"/>
      <c r="GA181" s="42"/>
      <c r="GB181" s="42"/>
      <c r="GC181" s="42"/>
      <c r="GD181" s="42"/>
      <c r="GE181" s="42"/>
      <c r="GF181" s="42"/>
      <c r="GG181" s="42"/>
      <c r="GH181" s="42"/>
      <c r="GI181" s="42"/>
      <c r="GJ181" s="42"/>
      <c r="GK181" s="42"/>
      <c r="GL181" s="42"/>
      <c r="GM181" s="42"/>
      <c r="GN181" s="42"/>
      <c r="GO181" s="42"/>
      <c r="GP181" s="42"/>
      <c r="GQ181" s="42"/>
      <c r="GR181" s="42"/>
      <c r="GS181" s="42"/>
      <c r="GT181" s="42"/>
      <c r="GU181" s="42"/>
      <c r="GV181" s="42"/>
      <c r="GW181" s="42"/>
      <c r="GX181" s="42"/>
      <c r="GY181" s="42"/>
      <c r="GZ181" s="42"/>
      <c r="HA181" s="42"/>
      <c r="HB181" s="42"/>
      <c r="HC181" s="42"/>
      <c r="HD181" s="42"/>
      <c r="HE181" s="42"/>
      <c r="HF181" s="42"/>
      <c r="HG181" s="42"/>
      <c r="HH181" s="42"/>
      <c r="HI181" s="42"/>
      <c r="HJ181" s="42"/>
      <c r="HK181" s="42"/>
      <c r="HL181" s="42"/>
      <c r="HM181" s="42"/>
      <c r="HN181" s="42"/>
      <c r="HO181" s="42"/>
      <c r="HP181" s="42"/>
      <c r="HQ181" s="42"/>
      <c r="HR181" s="42"/>
      <c r="HS181" s="42"/>
      <c r="HT181" s="42"/>
      <c r="HU181" s="42"/>
      <c r="HV181" s="42"/>
      <c r="HW181" s="42"/>
      <c r="HX181" s="42"/>
      <c r="HY181" s="42"/>
      <c r="HZ181" s="42"/>
      <c r="IA181" s="42"/>
      <c r="IB181" s="42"/>
      <c r="IC181" s="42"/>
      <c r="ID181" s="42"/>
      <c r="IE181" s="42"/>
      <c r="IF181" s="42"/>
      <c r="IG181" s="42"/>
      <c r="IH181" s="42"/>
      <c r="II181" s="42"/>
      <c r="IJ181" s="42"/>
      <c r="IK181" s="42"/>
      <c r="IL181" s="42"/>
      <c r="IM181" s="42"/>
      <c r="IN181" s="42"/>
      <c r="IO181" s="42"/>
      <c r="IP181" s="42"/>
      <c r="IQ181" s="42"/>
      <c r="IR181" s="42"/>
      <c r="IS181" s="42"/>
      <c r="IT181" s="42"/>
      <c r="IU181" s="42"/>
      <c r="IV181" s="42"/>
      <c r="IW181" s="42"/>
      <c r="IX181" s="42"/>
      <c r="IY181" s="42"/>
      <c r="IZ181" s="42"/>
      <c r="JA181" s="42"/>
      <c r="JB181" s="42"/>
      <c r="JC181" s="42"/>
      <c r="JD181" s="42"/>
      <c r="JE181" s="42"/>
      <c r="JF181" s="42"/>
      <c r="JG181" s="42"/>
      <c r="JH181" s="42"/>
      <c r="JI181" s="42"/>
      <c r="JJ181" s="42"/>
      <c r="JK181" s="42"/>
      <c r="JL181" s="42"/>
      <c r="JM181" s="42"/>
      <c r="JN181" s="42"/>
      <c r="JO181" s="42"/>
      <c r="JP181" s="42"/>
      <c r="JQ181" s="42"/>
      <c r="JR181" s="42"/>
      <c r="JS181" s="42"/>
      <c r="JT181" s="42"/>
      <c r="JU181" s="42"/>
      <c r="JV181" s="42"/>
      <c r="JW181" s="42"/>
      <c r="JX181" s="42"/>
      <c r="JY181" s="42"/>
      <c r="JZ181" s="42"/>
      <c r="KA181" s="42"/>
      <c r="KB181" s="42"/>
      <c r="KC181" s="42"/>
      <c r="KD181" s="42"/>
      <c r="KE181" s="42"/>
      <c r="KF181" s="42"/>
      <c r="KG181" s="42"/>
      <c r="KH181" s="42"/>
      <c r="KI181" s="42"/>
      <c r="KJ181" s="42"/>
      <c r="KK181" s="42"/>
      <c r="KL181" s="42"/>
      <c r="KM181" s="42"/>
      <c r="KN181" s="42"/>
      <c r="KO181" s="42"/>
      <c r="KP181" s="42"/>
      <c r="KQ181" s="42"/>
      <c r="KR181" s="42"/>
      <c r="KS181" s="42"/>
      <c r="KT181" s="42"/>
      <c r="KU181" s="42"/>
      <c r="KV181" s="42"/>
      <c r="KW181" s="42"/>
      <c r="KX181" s="42"/>
      <c r="KY181" s="42"/>
      <c r="KZ181" s="42"/>
      <c r="LA181" s="42"/>
      <c r="LB181" s="42"/>
      <c r="LC181" s="42"/>
      <c r="LD181" s="42"/>
      <c r="LE181" s="42"/>
      <c r="LF181" s="42"/>
      <c r="LG181" s="42"/>
      <c r="LH181" s="42"/>
      <c r="LI181" s="42"/>
      <c r="LJ181" s="42"/>
      <c r="LK181" s="42"/>
      <c r="LL181" s="42"/>
      <c r="LM181" s="42"/>
      <c r="LN181" s="42"/>
      <c r="LO181" s="42"/>
      <c r="LP181" s="42"/>
      <c r="LQ181" s="42"/>
      <c r="LR181" s="42"/>
      <c r="LS181" s="42"/>
      <c r="LT181" s="42"/>
      <c r="LU181" s="42"/>
      <c r="LV181" s="42"/>
      <c r="LW181" s="42"/>
      <c r="LX181" s="42"/>
      <c r="LY181" s="42"/>
      <c r="LZ181" s="42"/>
      <c r="MA181" s="42"/>
      <c r="MB181" s="42"/>
      <c r="MC181" s="42"/>
      <c r="MD181" s="42"/>
      <c r="ME181" s="42"/>
      <c r="MF181" s="42"/>
      <c r="MG181" s="42"/>
      <c r="MH181" s="42"/>
      <c r="MI181" s="42"/>
      <c r="MJ181" s="42"/>
      <c r="MK181" s="42"/>
      <c r="ML181" s="42"/>
      <c r="MM181" s="42"/>
      <c r="MN181" s="42"/>
      <c r="MO181" s="42"/>
      <c r="MP181" s="42"/>
      <c r="MQ181" s="42"/>
      <c r="MR181" s="42"/>
      <c r="MS181" s="42"/>
      <c r="MT181" s="42"/>
      <c r="MU181" s="42"/>
      <c r="MV181" s="42"/>
      <c r="MW181" s="42"/>
      <c r="MX181" s="42"/>
      <c r="MY181" s="42"/>
      <c r="MZ181" s="42"/>
      <c r="NA181" s="42"/>
      <c r="NB181" s="42"/>
      <c r="NC181" s="42"/>
      <c r="ND181" s="42"/>
      <c r="NE181" s="42"/>
      <c r="NF181" s="42"/>
      <c r="NG181" s="42"/>
      <c r="NH181" s="42"/>
      <c r="NI181" s="42"/>
      <c r="NJ181" s="42"/>
      <c r="NK181" s="42"/>
      <c r="NL181" s="42"/>
      <c r="NM181" s="42"/>
      <c r="NN181" s="42"/>
      <c r="NO181" s="42"/>
      <c r="NP181" s="42"/>
      <c r="NQ181" s="42"/>
      <c r="NR181" s="42"/>
      <c r="NS181" s="42"/>
    </row>
    <row r="182" spans="1:383" s="30" customFormat="1" ht="99" customHeight="1" x14ac:dyDescent="0.25">
      <c r="A182" s="40"/>
      <c r="B182" s="40">
        <v>1</v>
      </c>
      <c r="C182" s="40"/>
      <c r="D182" s="40"/>
      <c r="E182" s="40"/>
      <c r="F182" s="20"/>
      <c r="G182" s="20"/>
      <c r="H182" s="20">
        <v>1</v>
      </c>
      <c r="I182" s="20"/>
      <c r="J182" s="20"/>
      <c r="K182" s="20"/>
      <c r="L182" s="20"/>
      <c r="M182" s="22" t="s">
        <v>1495</v>
      </c>
      <c r="N182" s="23" t="s">
        <v>143</v>
      </c>
      <c r="O182" s="2" t="s">
        <v>1527</v>
      </c>
      <c r="P182" s="24" t="s">
        <v>1528</v>
      </c>
      <c r="Q182" s="4" t="s">
        <v>1494</v>
      </c>
      <c r="R182" s="22" t="s">
        <v>952</v>
      </c>
      <c r="S182" s="25" t="s">
        <v>1496</v>
      </c>
      <c r="T182" s="41">
        <v>44778</v>
      </c>
      <c r="U182" s="41">
        <v>44813</v>
      </c>
      <c r="V182" s="41">
        <v>44910</v>
      </c>
      <c r="W182" s="26">
        <v>3287655</v>
      </c>
      <c r="X182" s="11">
        <v>0</v>
      </c>
      <c r="Y182" s="14">
        <f t="shared" si="13"/>
        <v>3287655</v>
      </c>
      <c r="Z182" s="11">
        <v>0</v>
      </c>
      <c r="AA182" s="14">
        <f t="shared" si="9"/>
        <v>3287655</v>
      </c>
      <c r="AB182" s="12">
        <v>0</v>
      </c>
      <c r="AC182" s="14">
        <f t="shared" si="10"/>
        <v>3287655</v>
      </c>
      <c r="AD182" s="28" t="s">
        <v>954</v>
      </c>
      <c r="AE182" s="27" t="s">
        <v>170</v>
      </c>
      <c r="AF182" s="29">
        <v>830131869</v>
      </c>
      <c r="AG182" s="29">
        <v>6</v>
      </c>
      <c r="AH182" s="27" t="s">
        <v>280</v>
      </c>
      <c r="AI182" s="29">
        <v>5334444</v>
      </c>
      <c r="AJ182" s="37" t="s">
        <v>281</v>
      </c>
      <c r="AK182" s="47" t="s">
        <v>11</v>
      </c>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42"/>
      <c r="BX182" s="42"/>
      <c r="BY182" s="42"/>
      <c r="BZ182" s="42"/>
      <c r="CA182" s="42"/>
      <c r="CB182" s="42"/>
      <c r="CC182" s="42"/>
      <c r="CD182" s="42"/>
      <c r="CE182" s="42"/>
      <c r="CF182" s="42"/>
      <c r="CG182" s="42"/>
      <c r="CH182" s="42"/>
      <c r="CI182" s="42"/>
      <c r="CJ182" s="42"/>
      <c r="CK182" s="42"/>
      <c r="CL182" s="42"/>
      <c r="CM182" s="42"/>
      <c r="CN182" s="42"/>
      <c r="CO182" s="42"/>
      <c r="CP182" s="42"/>
      <c r="CQ182" s="42"/>
      <c r="CR182" s="42"/>
      <c r="CS182" s="42"/>
      <c r="CT182" s="42"/>
      <c r="CU182" s="42"/>
      <c r="CV182" s="42"/>
      <c r="CW182" s="42"/>
      <c r="CX182" s="42"/>
      <c r="CY182" s="42"/>
      <c r="CZ182" s="42"/>
      <c r="DA182" s="42"/>
      <c r="DB182" s="42"/>
      <c r="DC182" s="42"/>
      <c r="DD182" s="42"/>
      <c r="DE182" s="42"/>
      <c r="DF182" s="42"/>
      <c r="DG182" s="42"/>
      <c r="DH182" s="42"/>
      <c r="DI182" s="42"/>
      <c r="DJ182" s="42"/>
      <c r="DK182" s="42"/>
      <c r="DL182" s="42"/>
      <c r="DM182" s="42"/>
      <c r="DN182" s="42"/>
      <c r="DO182" s="42"/>
      <c r="DP182" s="42"/>
      <c r="DQ182" s="42"/>
      <c r="DR182" s="42"/>
      <c r="DS182" s="42"/>
      <c r="DT182" s="42"/>
      <c r="DU182" s="42"/>
      <c r="DV182" s="42"/>
      <c r="DW182" s="42"/>
      <c r="DX182" s="42"/>
      <c r="DY182" s="42"/>
      <c r="DZ182" s="42"/>
      <c r="EA182" s="42"/>
      <c r="EB182" s="42"/>
      <c r="EC182" s="42"/>
      <c r="ED182" s="42"/>
      <c r="EE182" s="42"/>
      <c r="EF182" s="42"/>
      <c r="EG182" s="42"/>
      <c r="EH182" s="42"/>
      <c r="EI182" s="42"/>
      <c r="EJ182" s="42"/>
      <c r="EK182" s="42"/>
      <c r="EL182" s="42"/>
      <c r="EM182" s="42"/>
      <c r="EN182" s="42"/>
      <c r="EO182" s="42"/>
      <c r="EP182" s="42"/>
      <c r="EQ182" s="42"/>
      <c r="ER182" s="42"/>
      <c r="ES182" s="42"/>
      <c r="ET182" s="42"/>
      <c r="EU182" s="42"/>
      <c r="EV182" s="42"/>
      <c r="EW182" s="42"/>
      <c r="EX182" s="42"/>
      <c r="EY182" s="42"/>
      <c r="EZ182" s="42"/>
      <c r="FA182" s="42"/>
      <c r="FB182" s="42"/>
      <c r="FC182" s="42"/>
      <c r="FD182" s="42"/>
      <c r="FE182" s="42"/>
      <c r="FF182" s="42"/>
      <c r="FG182" s="42"/>
      <c r="FH182" s="42"/>
      <c r="FI182" s="42"/>
      <c r="FJ182" s="42"/>
      <c r="FK182" s="42"/>
      <c r="FL182" s="42"/>
      <c r="FM182" s="42"/>
      <c r="FN182" s="42"/>
      <c r="FO182" s="42"/>
      <c r="FP182" s="42"/>
      <c r="FQ182" s="42"/>
      <c r="FR182" s="42"/>
      <c r="FS182" s="42"/>
      <c r="FT182" s="42"/>
      <c r="FU182" s="42"/>
      <c r="FV182" s="42"/>
      <c r="FW182" s="42"/>
      <c r="FX182" s="42"/>
      <c r="FY182" s="42"/>
      <c r="FZ182" s="42"/>
      <c r="GA182" s="42"/>
      <c r="GB182" s="42"/>
      <c r="GC182" s="42"/>
      <c r="GD182" s="42"/>
      <c r="GE182" s="42"/>
      <c r="GF182" s="42"/>
      <c r="GG182" s="42"/>
      <c r="GH182" s="42"/>
      <c r="GI182" s="42"/>
      <c r="GJ182" s="42"/>
      <c r="GK182" s="42"/>
      <c r="GL182" s="42"/>
      <c r="GM182" s="42"/>
      <c r="GN182" s="42"/>
      <c r="GO182" s="42"/>
      <c r="GP182" s="42"/>
      <c r="GQ182" s="42"/>
      <c r="GR182" s="42"/>
      <c r="GS182" s="42"/>
      <c r="GT182" s="42"/>
      <c r="GU182" s="42"/>
      <c r="GV182" s="42"/>
      <c r="GW182" s="42"/>
      <c r="GX182" s="42"/>
      <c r="GY182" s="42"/>
      <c r="GZ182" s="42"/>
      <c r="HA182" s="42"/>
      <c r="HB182" s="42"/>
      <c r="HC182" s="42"/>
      <c r="HD182" s="42"/>
      <c r="HE182" s="42"/>
      <c r="HF182" s="42"/>
      <c r="HG182" s="42"/>
      <c r="HH182" s="42"/>
      <c r="HI182" s="42"/>
      <c r="HJ182" s="42"/>
      <c r="HK182" s="42"/>
      <c r="HL182" s="42"/>
      <c r="HM182" s="42"/>
      <c r="HN182" s="42"/>
      <c r="HO182" s="42"/>
      <c r="HP182" s="42"/>
      <c r="HQ182" s="42"/>
      <c r="HR182" s="42"/>
      <c r="HS182" s="42"/>
      <c r="HT182" s="42"/>
      <c r="HU182" s="42"/>
      <c r="HV182" s="42"/>
      <c r="HW182" s="42"/>
      <c r="HX182" s="42"/>
      <c r="HY182" s="42"/>
      <c r="HZ182" s="42"/>
      <c r="IA182" s="42"/>
      <c r="IB182" s="42"/>
      <c r="IC182" s="42"/>
      <c r="ID182" s="42"/>
      <c r="IE182" s="42"/>
      <c r="IF182" s="42"/>
      <c r="IG182" s="42"/>
      <c r="IH182" s="42"/>
      <c r="II182" s="42"/>
      <c r="IJ182" s="42"/>
      <c r="IK182" s="42"/>
      <c r="IL182" s="42"/>
      <c r="IM182" s="42"/>
      <c r="IN182" s="42"/>
      <c r="IO182" s="42"/>
      <c r="IP182" s="42"/>
      <c r="IQ182" s="42"/>
      <c r="IR182" s="42"/>
      <c r="IS182" s="42"/>
      <c r="IT182" s="42"/>
      <c r="IU182" s="42"/>
      <c r="IV182" s="42"/>
      <c r="IW182" s="42"/>
      <c r="IX182" s="42"/>
      <c r="IY182" s="42"/>
      <c r="IZ182" s="42"/>
      <c r="JA182" s="42"/>
      <c r="JB182" s="42"/>
      <c r="JC182" s="42"/>
      <c r="JD182" s="42"/>
      <c r="JE182" s="42"/>
      <c r="JF182" s="42"/>
      <c r="JG182" s="42"/>
      <c r="JH182" s="42"/>
      <c r="JI182" s="42"/>
      <c r="JJ182" s="42"/>
      <c r="JK182" s="42"/>
      <c r="JL182" s="42"/>
      <c r="JM182" s="42"/>
      <c r="JN182" s="42"/>
      <c r="JO182" s="42"/>
      <c r="JP182" s="42"/>
      <c r="JQ182" s="42"/>
      <c r="JR182" s="42"/>
      <c r="JS182" s="42"/>
      <c r="JT182" s="42"/>
      <c r="JU182" s="42"/>
      <c r="JV182" s="42"/>
      <c r="JW182" s="42"/>
      <c r="JX182" s="42"/>
      <c r="JY182" s="42"/>
      <c r="JZ182" s="42"/>
      <c r="KA182" s="42"/>
      <c r="KB182" s="42"/>
      <c r="KC182" s="42"/>
      <c r="KD182" s="42"/>
      <c r="KE182" s="42"/>
      <c r="KF182" s="42"/>
      <c r="KG182" s="42"/>
      <c r="KH182" s="42"/>
      <c r="KI182" s="42"/>
      <c r="KJ182" s="42"/>
      <c r="KK182" s="42"/>
      <c r="KL182" s="42"/>
      <c r="KM182" s="42"/>
      <c r="KN182" s="42"/>
      <c r="KO182" s="42"/>
      <c r="KP182" s="42"/>
      <c r="KQ182" s="42"/>
      <c r="KR182" s="42"/>
      <c r="KS182" s="42"/>
      <c r="KT182" s="42"/>
      <c r="KU182" s="42"/>
      <c r="KV182" s="42"/>
      <c r="KW182" s="42"/>
      <c r="KX182" s="42"/>
      <c r="KY182" s="42"/>
      <c r="KZ182" s="42"/>
      <c r="LA182" s="42"/>
      <c r="LB182" s="42"/>
      <c r="LC182" s="42"/>
      <c r="LD182" s="42"/>
      <c r="LE182" s="42"/>
      <c r="LF182" s="42"/>
      <c r="LG182" s="42"/>
      <c r="LH182" s="42"/>
      <c r="LI182" s="42"/>
      <c r="LJ182" s="42"/>
      <c r="LK182" s="42"/>
      <c r="LL182" s="42"/>
      <c r="LM182" s="42"/>
      <c r="LN182" s="42"/>
      <c r="LO182" s="42"/>
      <c r="LP182" s="42"/>
      <c r="LQ182" s="42"/>
      <c r="LR182" s="42"/>
      <c r="LS182" s="42"/>
      <c r="LT182" s="42"/>
      <c r="LU182" s="42"/>
      <c r="LV182" s="42"/>
      <c r="LW182" s="42"/>
      <c r="LX182" s="42"/>
      <c r="LY182" s="42"/>
      <c r="LZ182" s="42"/>
      <c r="MA182" s="42"/>
      <c r="MB182" s="42"/>
      <c r="MC182" s="42"/>
      <c r="MD182" s="42"/>
      <c r="ME182" s="42"/>
      <c r="MF182" s="42"/>
      <c r="MG182" s="42"/>
      <c r="MH182" s="42"/>
      <c r="MI182" s="42"/>
      <c r="MJ182" s="42"/>
      <c r="MK182" s="42"/>
      <c r="ML182" s="42"/>
      <c r="MM182" s="42"/>
      <c r="MN182" s="42"/>
      <c r="MO182" s="42"/>
      <c r="MP182" s="42"/>
      <c r="MQ182" s="42"/>
      <c r="MR182" s="42"/>
      <c r="MS182" s="42"/>
      <c r="MT182" s="42"/>
      <c r="MU182" s="42"/>
      <c r="MV182" s="42"/>
      <c r="MW182" s="42"/>
      <c r="MX182" s="42"/>
      <c r="MY182" s="42"/>
      <c r="MZ182" s="42"/>
      <c r="NA182" s="42"/>
      <c r="NB182" s="42"/>
      <c r="NC182" s="42"/>
      <c r="ND182" s="42"/>
      <c r="NE182" s="42"/>
      <c r="NF182" s="42"/>
      <c r="NG182" s="42"/>
      <c r="NH182" s="42"/>
      <c r="NI182" s="42"/>
      <c r="NJ182" s="42"/>
      <c r="NK182" s="42"/>
      <c r="NL182" s="42"/>
      <c r="NM182" s="42"/>
      <c r="NN182" s="42"/>
      <c r="NO182" s="42"/>
      <c r="NP182" s="42"/>
      <c r="NQ182" s="42"/>
      <c r="NR182" s="42"/>
      <c r="NS182" s="42"/>
    </row>
    <row r="183" spans="1:383" s="30" customFormat="1" ht="99" customHeight="1" x14ac:dyDescent="0.25">
      <c r="A183" s="40"/>
      <c r="B183" s="40">
        <v>1</v>
      </c>
      <c r="C183" s="40"/>
      <c r="D183" s="40"/>
      <c r="E183" s="40"/>
      <c r="F183" s="20"/>
      <c r="G183" s="20"/>
      <c r="H183" s="20">
        <v>1</v>
      </c>
      <c r="I183" s="20"/>
      <c r="J183" s="20"/>
      <c r="K183" s="20"/>
      <c r="L183" s="20"/>
      <c r="M183" s="22" t="s">
        <v>1541</v>
      </c>
      <c r="N183" s="23" t="s">
        <v>143</v>
      </c>
      <c r="O183" s="2" t="s">
        <v>1553</v>
      </c>
      <c r="P183" s="24" t="s">
        <v>1554</v>
      </c>
      <c r="Q183" s="4" t="s">
        <v>1540</v>
      </c>
      <c r="R183" s="22" t="s">
        <v>1543</v>
      </c>
      <c r="S183" s="25" t="s">
        <v>1542</v>
      </c>
      <c r="T183" s="41">
        <v>44781</v>
      </c>
      <c r="U183" s="41">
        <v>44791</v>
      </c>
      <c r="V183" s="41">
        <v>44910</v>
      </c>
      <c r="W183" s="26">
        <v>25000000</v>
      </c>
      <c r="X183" s="11">
        <v>0</v>
      </c>
      <c r="Y183" s="14">
        <f t="shared" si="13"/>
        <v>25000000</v>
      </c>
      <c r="Z183" s="11">
        <v>0</v>
      </c>
      <c r="AA183" s="14">
        <f t="shared" si="9"/>
        <v>25000000</v>
      </c>
      <c r="AB183" s="12">
        <v>0</v>
      </c>
      <c r="AC183" s="14">
        <f t="shared" si="10"/>
        <v>25000000</v>
      </c>
      <c r="AD183" s="28" t="s">
        <v>364</v>
      </c>
      <c r="AE183" s="27" t="s">
        <v>1544</v>
      </c>
      <c r="AF183" s="29">
        <v>900194023</v>
      </c>
      <c r="AG183" s="29">
        <v>6</v>
      </c>
      <c r="AH183" s="27" t="s">
        <v>1545</v>
      </c>
      <c r="AI183" s="29">
        <v>4726223</v>
      </c>
      <c r="AJ183" s="37" t="s">
        <v>92</v>
      </c>
      <c r="AK183" s="47" t="s">
        <v>11</v>
      </c>
      <c r="AL183" s="42"/>
      <c r="AM183" s="42"/>
      <c r="AN183" s="42"/>
      <c r="AO183" s="42"/>
      <c r="AP183" s="42"/>
      <c r="AQ183" s="42"/>
      <c r="AR183" s="42"/>
      <c r="AS183" s="42"/>
      <c r="AT183" s="42"/>
      <c r="AU183" s="42"/>
      <c r="AV183" s="42"/>
      <c r="AW183" s="42"/>
      <c r="AX183" s="42"/>
      <c r="AY183" s="42"/>
      <c r="AZ183" s="42"/>
      <c r="BA183" s="42"/>
      <c r="BB183" s="42"/>
      <c r="BC183" s="42"/>
      <c r="BD183" s="42"/>
      <c r="BE183" s="42"/>
      <c r="BF183" s="42"/>
      <c r="BG183" s="42"/>
      <c r="BH183" s="42"/>
      <c r="BI183" s="42"/>
      <c r="BJ183" s="42"/>
      <c r="BK183" s="42"/>
      <c r="BL183" s="42"/>
      <c r="BM183" s="42"/>
      <c r="BN183" s="42"/>
      <c r="BO183" s="42"/>
      <c r="BP183" s="42"/>
      <c r="BQ183" s="42"/>
      <c r="BR183" s="42"/>
      <c r="BS183" s="42"/>
      <c r="BT183" s="42"/>
      <c r="BU183" s="42"/>
      <c r="BV183" s="42"/>
      <c r="BW183" s="42"/>
      <c r="BX183" s="42"/>
      <c r="BY183" s="42"/>
      <c r="BZ183" s="42"/>
      <c r="CA183" s="42"/>
      <c r="CB183" s="42"/>
      <c r="CC183" s="42"/>
      <c r="CD183" s="42"/>
      <c r="CE183" s="42"/>
      <c r="CF183" s="42"/>
      <c r="CG183" s="42"/>
      <c r="CH183" s="42"/>
      <c r="CI183" s="42"/>
      <c r="CJ183" s="42"/>
      <c r="CK183" s="42"/>
      <c r="CL183" s="42"/>
      <c r="CM183" s="42"/>
      <c r="CN183" s="42"/>
      <c r="CO183" s="42"/>
      <c r="CP183" s="42"/>
      <c r="CQ183" s="42"/>
      <c r="CR183" s="42"/>
      <c r="CS183" s="42"/>
      <c r="CT183" s="42"/>
      <c r="CU183" s="42"/>
      <c r="CV183" s="42"/>
      <c r="CW183" s="42"/>
      <c r="CX183" s="42"/>
      <c r="CY183" s="42"/>
      <c r="CZ183" s="42"/>
      <c r="DA183" s="42"/>
      <c r="DB183" s="42"/>
      <c r="DC183" s="42"/>
      <c r="DD183" s="42"/>
      <c r="DE183" s="42"/>
      <c r="DF183" s="42"/>
      <c r="DG183" s="42"/>
      <c r="DH183" s="42"/>
      <c r="DI183" s="42"/>
      <c r="DJ183" s="42"/>
      <c r="DK183" s="42"/>
      <c r="DL183" s="42"/>
      <c r="DM183" s="42"/>
      <c r="DN183" s="42"/>
      <c r="DO183" s="42"/>
      <c r="DP183" s="42"/>
      <c r="DQ183" s="42"/>
      <c r="DR183" s="42"/>
      <c r="DS183" s="42"/>
      <c r="DT183" s="42"/>
      <c r="DU183" s="42"/>
      <c r="DV183" s="42"/>
      <c r="DW183" s="42"/>
      <c r="DX183" s="42"/>
      <c r="DY183" s="42"/>
      <c r="DZ183" s="42"/>
      <c r="EA183" s="42"/>
      <c r="EB183" s="42"/>
      <c r="EC183" s="42"/>
      <c r="ED183" s="42"/>
      <c r="EE183" s="42"/>
      <c r="EF183" s="42"/>
      <c r="EG183" s="42"/>
      <c r="EH183" s="42"/>
      <c r="EI183" s="42"/>
      <c r="EJ183" s="42"/>
      <c r="EK183" s="42"/>
      <c r="EL183" s="42"/>
      <c r="EM183" s="42"/>
      <c r="EN183" s="42"/>
      <c r="EO183" s="42"/>
      <c r="EP183" s="42"/>
      <c r="EQ183" s="42"/>
      <c r="ER183" s="42"/>
      <c r="ES183" s="42"/>
      <c r="ET183" s="42"/>
      <c r="EU183" s="42"/>
      <c r="EV183" s="42"/>
      <c r="EW183" s="42"/>
      <c r="EX183" s="42"/>
      <c r="EY183" s="42"/>
      <c r="EZ183" s="42"/>
      <c r="FA183" s="42"/>
      <c r="FB183" s="42"/>
      <c r="FC183" s="42"/>
      <c r="FD183" s="42"/>
      <c r="FE183" s="42"/>
      <c r="FF183" s="42"/>
      <c r="FG183" s="42"/>
      <c r="FH183" s="42"/>
      <c r="FI183" s="42"/>
      <c r="FJ183" s="42"/>
      <c r="FK183" s="42"/>
      <c r="FL183" s="42"/>
      <c r="FM183" s="42"/>
      <c r="FN183" s="42"/>
      <c r="FO183" s="42"/>
      <c r="FP183" s="42"/>
      <c r="FQ183" s="42"/>
      <c r="FR183" s="42"/>
      <c r="FS183" s="42"/>
      <c r="FT183" s="42"/>
      <c r="FU183" s="42"/>
      <c r="FV183" s="42"/>
      <c r="FW183" s="42"/>
      <c r="FX183" s="42"/>
      <c r="FY183" s="42"/>
      <c r="FZ183" s="42"/>
      <c r="GA183" s="42"/>
      <c r="GB183" s="42"/>
      <c r="GC183" s="42"/>
      <c r="GD183" s="42"/>
      <c r="GE183" s="42"/>
      <c r="GF183" s="42"/>
      <c r="GG183" s="42"/>
      <c r="GH183" s="42"/>
      <c r="GI183" s="42"/>
      <c r="GJ183" s="42"/>
      <c r="GK183" s="42"/>
      <c r="GL183" s="42"/>
      <c r="GM183" s="42"/>
      <c r="GN183" s="42"/>
      <c r="GO183" s="42"/>
      <c r="GP183" s="42"/>
      <c r="GQ183" s="42"/>
      <c r="GR183" s="42"/>
      <c r="GS183" s="42"/>
      <c r="GT183" s="42"/>
      <c r="GU183" s="42"/>
      <c r="GV183" s="42"/>
      <c r="GW183" s="42"/>
      <c r="GX183" s="42"/>
      <c r="GY183" s="42"/>
      <c r="GZ183" s="42"/>
      <c r="HA183" s="42"/>
      <c r="HB183" s="42"/>
      <c r="HC183" s="42"/>
      <c r="HD183" s="42"/>
      <c r="HE183" s="42"/>
      <c r="HF183" s="42"/>
      <c r="HG183" s="42"/>
      <c r="HH183" s="42"/>
      <c r="HI183" s="42"/>
      <c r="HJ183" s="42"/>
      <c r="HK183" s="42"/>
      <c r="HL183" s="42"/>
      <c r="HM183" s="42"/>
      <c r="HN183" s="42"/>
      <c r="HO183" s="42"/>
      <c r="HP183" s="42"/>
      <c r="HQ183" s="42"/>
      <c r="HR183" s="42"/>
      <c r="HS183" s="42"/>
      <c r="HT183" s="42"/>
      <c r="HU183" s="42"/>
      <c r="HV183" s="42"/>
      <c r="HW183" s="42"/>
      <c r="HX183" s="42"/>
      <c r="HY183" s="42"/>
      <c r="HZ183" s="42"/>
      <c r="IA183" s="42"/>
      <c r="IB183" s="42"/>
      <c r="IC183" s="42"/>
      <c r="ID183" s="42"/>
      <c r="IE183" s="42"/>
      <c r="IF183" s="42"/>
      <c r="IG183" s="42"/>
      <c r="IH183" s="42"/>
      <c r="II183" s="42"/>
      <c r="IJ183" s="42"/>
      <c r="IK183" s="42"/>
      <c r="IL183" s="42"/>
      <c r="IM183" s="42"/>
      <c r="IN183" s="42"/>
      <c r="IO183" s="42"/>
      <c r="IP183" s="42"/>
      <c r="IQ183" s="42"/>
      <c r="IR183" s="42"/>
      <c r="IS183" s="42"/>
      <c r="IT183" s="42"/>
      <c r="IU183" s="42"/>
      <c r="IV183" s="42"/>
      <c r="IW183" s="42"/>
      <c r="IX183" s="42"/>
      <c r="IY183" s="42"/>
      <c r="IZ183" s="42"/>
      <c r="JA183" s="42"/>
      <c r="JB183" s="42"/>
      <c r="JC183" s="42"/>
      <c r="JD183" s="42"/>
      <c r="JE183" s="42"/>
      <c r="JF183" s="42"/>
      <c r="JG183" s="42"/>
      <c r="JH183" s="42"/>
      <c r="JI183" s="42"/>
      <c r="JJ183" s="42"/>
      <c r="JK183" s="42"/>
      <c r="JL183" s="42"/>
      <c r="JM183" s="42"/>
      <c r="JN183" s="42"/>
      <c r="JO183" s="42"/>
      <c r="JP183" s="42"/>
      <c r="JQ183" s="42"/>
      <c r="JR183" s="42"/>
      <c r="JS183" s="42"/>
      <c r="JT183" s="42"/>
      <c r="JU183" s="42"/>
      <c r="JV183" s="42"/>
      <c r="JW183" s="42"/>
      <c r="JX183" s="42"/>
      <c r="JY183" s="42"/>
      <c r="JZ183" s="42"/>
      <c r="KA183" s="42"/>
      <c r="KB183" s="42"/>
      <c r="KC183" s="42"/>
      <c r="KD183" s="42"/>
      <c r="KE183" s="42"/>
      <c r="KF183" s="42"/>
      <c r="KG183" s="42"/>
      <c r="KH183" s="42"/>
      <c r="KI183" s="42"/>
      <c r="KJ183" s="42"/>
      <c r="KK183" s="42"/>
      <c r="KL183" s="42"/>
      <c r="KM183" s="42"/>
      <c r="KN183" s="42"/>
      <c r="KO183" s="42"/>
      <c r="KP183" s="42"/>
      <c r="KQ183" s="42"/>
      <c r="KR183" s="42"/>
      <c r="KS183" s="42"/>
      <c r="KT183" s="42"/>
      <c r="KU183" s="42"/>
      <c r="KV183" s="42"/>
      <c r="KW183" s="42"/>
      <c r="KX183" s="42"/>
      <c r="KY183" s="42"/>
      <c r="KZ183" s="42"/>
      <c r="LA183" s="42"/>
      <c r="LB183" s="42"/>
      <c r="LC183" s="42"/>
      <c r="LD183" s="42"/>
      <c r="LE183" s="42"/>
      <c r="LF183" s="42"/>
      <c r="LG183" s="42"/>
      <c r="LH183" s="42"/>
      <c r="LI183" s="42"/>
      <c r="LJ183" s="42"/>
      <c r="LK183" s="42"/>
      <c r="LL183" s="42"/>
      <c r="LM183" s="42"/>
      <c r="LN183" s="42"/>
      <c r="LO183" s="42"/>
      <c r="LP183" s="42"/>
      <c r="LQ183" s="42"/>
      <c r="LR183" s="42"/>
      <c r="LS183" s="42"/>
      <c r="LT183" s="42"/>
      <c r="LU183" s="42"/>
      <c r="LV183" s="42"/>
      <c r="LW183" s="42"/>
      <c r="LX183" s="42"/>
      <c r="LY183" s="42"/>
      <c r="LZ183" s="42"/>
      <c r="MA183" s="42"/>
      <c r="MB183" s="42"/>
      <c r="MC183" s="42"/>
      <c r="MD183" s="42"/>
      <c r="ME183" s="42"/>
      <c r="MF183" s="42"/>
      <c r="MG183" s="42"/>
      <c r="MH183" s="42"/>
      <c r="MI183" s="42"/>
      <c r="MJ183" s="42"/>
      <c r="MK183" s="42"/>
      <c r="ML183" s="42"/>
      <c r="MM183" s="42"/>
      <c r="MN183" s="42"/>
      <c r="MO183" s="42"/>
      <c r="MP183" s="42"/>
      <c r="MQ183" s="42"/>
      <c r="MR183" s="42"/>
      <c r="MS183" s="42"/>
      <c r="MT183" s="42"/>
      <c r="MU183" s="42"/>
      <c r="MV183" s="42"/>
      <c r="MW183" s="42"/>
      <c r="MX183" s="42"/>
      <c r="MY183" s="42"/>
      <c r="MZ183" s="42"/>
      <c r="NA183" s="42"/>
      <c r="NB183" s="42"/>
      <c r="NC183" s="42"/>
      <c r="ND183" s="42"/>
      <c r="NE183" s="42"/>
      <c r="NF183" s="42"/>
      <c r="NG183" s="42"/>
      <c r="NH183" s="42"/>
      <c r="NI183" s="42"/>
      <c r="NJ183" s="42"/>
      <c r="NK183" s="42"/>
      <c r="NL183" s="42"/>
      <c r="NM183" s="42"/>
      <c r="NN183" s="42"/>
      <c r="NO183" s="42"/>
      <c r="NP183" s="42"/>
      <c r="NQ183" s="42"/>
      <c r="NR183" s="42"/>
      <c r="NS183" s="42"/>
    </row>
    <row r="184" spans="1:383" s="30" customFormat="1" ht="99" customHeight="1" x14ac:dyDescent="0.25">
      <c r="A184" s="40">
        <v>1</v>
      </c>
      <c r="B184" s="40"/>
      <c r="C184" s="40"/>
      <c r="D184" s="40"/>
      <c r="E184" s="40"/>
      <c r="F184" s="20"/>
      <c r="G184" s="20"/>
      <c r="H184" s="20">
        <v>1</v>
      </c>
      <c r="I184" s="20"/>
      <c r="J184" s="20"/>
      <c r="K184" s="20"/>
      <c r="L184" s="20"/>
      <c r="M184" s="22" t="s">
        <v>1538</v>
      </c>
      <c r="N184" s="23" t="s">
        <v>143</v>
      </c>
      <c r="O184" s="2" t="s">
        <v>1555</v>
      </c>
      <c r="P184" s="24" t="s">
        <v>1556</v>
      </c>
      <c r="Q184" s="4" t="s">
        <v>1537</v>
      </c>
      <c r="R184" s="22" t="s">
        <v>287</v>
      </c>
      <c r="S184" s="25" t="s">
        <v>1539</v>
      </c>
      <c r="T184" s="41">
        <v>44782</v>
      </c>
      <c r="U184" s="41">
        <v>44784</v>
      </c>
      <c r="V184" s="41">
        <v>44910</v>
      </c>
      <c r="W184" s="26">
        <v>18000000</v>
      </c>
      <c r="X184" s="11">
        <v>0</v>
      </c>
      <c r="Y184" s="14">
        <f t="shared" si="13"/>
        <v>18000000</v>
      </c>
      <c r="Z184" s="11">
        <v>0</v>
      </c>
      <c r="AA184" s="14">
        <f t="shared" si="9"/>
        <v>18000000</v>
      </c>
      <c r="AB184" s="12">
        <v>0</v>
      </c>
      <c r="AC184" s="14">
        <f t="shared" si="10"/>
        <v>18000000</v>
      </c>
      <c r="AD184" s="28" t="s">
        <v>57</v>
      </c>
      <c r="AE184" s="27" t="s">
        <v>288</v>
      </c>
      <c r="AF184" s="29">
        <v>802017441</v>
      </c>
      <c r="AG184" s="29">
        <v>9</v>
      </c>
      <c r="AH184" s="27" t="s">
        <v>289</v>
      </c>
      <c r="AI184" s="29">
        <v>3168340577</v>
      </c>
      <c r="AJ184" s="37" t="s">
        <v>26</v>
      </c>
      <c r="AK184" s="47" t="s">
        <v>27</v>
      </c>
      <c r="AL184" s="42"/>
      <c r="AM184" s="42"/>
      <c r="AN184" s="42"/>
      <c r="AO184" s="42"/>
      <c r="AP184" s="42"/>
      <c r="AQ184" s="42"/>
      <c r="AR184" s="42"/>
      <c r="AS184" s="42"/>
      <c r="AT184" s="42"/>
      <c r="AU184" s="42"/>
      <c r="AV184" s="42"/>
      <c r="AW184" s="42"/>
      <c r="AX184" s="42"/>
      <c r="AY184" s="42"/>
      <c r="AZ184" s="42"/>
      <c r="BA184" s="42"/>
      <c r="BB184" s="42"/>
      <c r="BC184" s="42"/>
      <c r="BD184" s="42"/>
      <c r="BE184" s="42"/>
      <c r="BF184" s="42"/>
      <c r="BG184" s="42"/>
      <c r="BH184" s="42"/>
      <c r="BI184" s="42"/>
      <c r="BJ184" s="42"/>
      <c r="BK184" s="42"/>
      <c r="BL184" s="42"/>
      <c r="BM184" s="42"/>
      <c r="BN184" s="42"/>
      <c r="BO184" s="42"/>
      <c r="BP184" s="42"/>
      <c r="BQ184" s="42"/>
      <c r="BR184" s="42"/>
      <c r="BS184" s="42"/>
      <c r="BT184" s="42"/>
      <c r="BU184" s="42"/>
      <c r="BV184" s="42"/>
      <c r="BW184" s="42"/>
      <c r="BX184" s="42"/>
      <c r="BY184" s="42"/>
      <c r="BZ184" s="42"/>
      <c r="CA184" s="42"/>
      <c r="CB184" s="42"/>
      <c r="CC184" s="42"/>
      <c r="CD184" s="42"/>
      <c r="CE184" s="42"/>
      <c r="CF184" s="42"/>
      <c r="CG184" s="42"/>
      <c r="CH184" s="42"/>
      <c r="CI184" s="42"/>
      <c r="CJ184" s="42"/>
      <c r="CK184" s="42"/>
      <c r="CL184" s="42"/>
      <c r="CM184" s="42"/>
      <c r="CN184" s="42"/>
      <c r="CO184" s="42"/>
      <c r="CP184" s="42"/>
      <c r="CQ184" s="42"/>
      <c r="CR184" s="42"/>
      <c r="CS184" s="42"/>
      <c r="CT184" s="42"/>
      <c r="CU184" s="42"/>
      <c r="CV184" s="42"/>
      <c r="CW184" s="42"/>
      <c r="CX184" s="42"/>
      <c r="CY184" s="42"/>
      <c r="CZ184" s="42"/>
      <c r="DA184" s="42"/>
      <c r="DB184" s="42"/>
      <c r="DC184" s="42"/>
      <c r="DD184" s="42"/>
      <c r="DE184" s="42"/>
      <c r="DF184" s="42"/>
      <c r="DG184" s="42"/>
      <c r="DH184" s="42"/>
      <c r="DI184" s="42"/>
      <c r="DJ184" s="42"/>
      <c r="DK184" s="42"/>
      <c r="DL184" s="42"/>
      <c r="DM184" s="42"/>
      <c r="DN184" s="42"/>
      <c r="DO184" s="42"/>
      <c r="DP184" s="42"/>
      <c r="DQ184" s="42"/>
      <c r="DR184" s="42"/>
      <c r="DS184" s="42"/>
      <c r="DT184" s="42"/>
      <c r="DU184" s="42"/>
      <c r="DV184" s="42"/>
      <c r="DW184" s="42"/>
      <c r="DX184" s="42"/>
      <c r="DY184" s="42"/>
      <c r="DZ184" s="42"/>
      <c r="EA184" s="42"/>
      <c r="EB184" s="42"/>
      <c r="EC184" s="42"/>
      <c r="ED184" s="42"/>
      <c r="EE184" s="42"/>
      <c r="EF184" s="42"/>
      <c r="EG184" s="42"/>
      <c r="EH184" s="42"/>
      <c r="EI184" s="42"/>
      <c r="EJ184" s="42"/>
      <c r="EK184" s="42"/>
      <c r="EL184" s="42"/>
      <c r="EM184" s="42"/>
      <c r="EN184" s="42"/>
      <c r="EO184" s="42"/>
      <c r="EP184" s="42"/>
      <c r="EQ184" s="42"/>
      <c r="ER184" s="42"/>
      <c r="ES184" s="42"/>
      <c r="ET184" s="42"/>
      <c r="EU184" s="42"/>
      <c r="EV184" s="42"/>
      <c r="EW184" s="42"/>
      <c r="EX184" s="42"/>
      <c r="EY184" s="42"/>
      <c r="EZ184" s="42"/>
      <c r="FA184" s="42"/>
      <c r="FB184" s="42"/>
      <c r="FC184" s="42"/>
      <c r="FD184" s="42"/>
      <c r="FE184" s="42"/>
      <c r="FF184" s="42"/>
      <c r="FG184" s="42"/>
      <c r="FH184" s="42"/>
      <c r="FI184" s="42"/>
      <c r="FJ184" s="42"/>
      <c r="FK184" s="42"/>
      <c r="FL184" s="42"/>
      <c r="FM184" s="42"/>
      <c r="FN184" s="42"/>
      <c r="FO184" s="42"/>
      <c r="FP184" s="42"/>
      <c r="FQ184" s="42"/>
      <c r="FR184" s="42"/>
      <c r="FS184" s="42"/>
      <c r="FT184" s="42"/>
      <c r="FU184" s="42"/>
      <c r="FV184" s="42"/>
      <c r="FW184" s="42"/>
      <c r="FX184" s="42"/>
      <c r="FY184" s="42"/>
      <c r="FZ184" s="42"/>
      <c r="GA184" s="42"/>
      <c r="GB184" s="42"/>
      <c r="GC184" s="42"/>
      <c r="GD184" s="42"/>
      <c r="GE184" s="42"/>
      <c r="GF184" s="42"/>
      <c r="GG184" s="42"/>
      <c r="GH184" s="42"/>
      <c r="GI184" s="42"/>
      <c r="GJ184" s="42"/>
      <c r="GK184" s="42"/>
      <c r="GL184" s="42"/>
      <c r="GM184" s="42"/>
      <c r="GN184" s="42"/>
      <c r="GO184" s="42"/>
      <c r="GP184" s="42"/>
      <c r="GQ184" s="42"/>
      <c r="GR184" s="42"/>
      <c r="GS184" s="42"/>
      <c r="GT184" s="42"/>
      <c r="GU184" s="42"/>
      <c r="GV184" s="42"/>
      <c r="GW184" s="42"/>
      <c r="GX184" s="42"/>
      <c r="GY184" s="42"/>
      <c r="GZ184" s="42"/>
      <c r="HA184" s="42"/>
      <c r="HB184" s="42"/>
      <c r="HC184" s="42"/>
      <c r="HD184" s="42"/>
      <c r="HE184" s="42"/>
      <c r="HF184" s="42"/>
      <c r="HG184" s="42"/>
      <c r="HH184" s="42"/>
      <c r="HI184" s="42"/>
      <c r="HJ184" s="42"/>
      <c r="HK184" s="42"/>
      <c r="HL184" s="42"/>
      <c r="HM184" s="42"/>
      <c r="HN184" s="42"/>
      <c r="HO184" s="42"/>
      <c r="HP184" s="42"/>
      <c r="HQ184" s="42"/>
      <c r="HR184" s="42"/>
      <c r="HS184" s="42"/>
      <c r="HT184" s="42"/>
      <c r="HU184" s="42"/>
      <c r="HV184" s="42"/>
      <c r="HW184" s="42"/>
      <c r="HX184" s="42"/>
      <c r="HY184" s="42"/>
      <c r="HZ184" s="42"/>
      <c r="IA184" s="42"/>
      <c r="IB184" s="42"/>
      <c r="IC184" s="42"/>
      <c r="ID184" s="42"/>
      <c r="IE184" s="42"/>
      <c r="IF184" s="42"/>
      <c r="IG184" s="42"/>
      <c r="IH184" s="42"/>
      <c r="II184" s="42"/>
      <c r="IJ184" s="42"/>
      <c r="IK184" s="42"/>
      <c r="IL184" s="42"/>
      <c r="IM184" s="42"/>
      <c r="IN184" s="42"/>
      <c r="IO184" s="42"/>
      <c r="IP184" s="42"/>
      <c r="IQ184" s="42"/>
      <c r="IR184" s="42"/>
      <c r="IS184" s="42"/>
      <c r="IT184" s="42"/>
      <c r="IU184" s="42"/>
      <c r="IV184" s="42"/>
      <c r="IW184" s="42"/>
      <c r="IX184" s="42"/>
      <c r="IY184" s="42"/>
      <c r="IZ184" s="42"/>
      <c r="JA184" s="42"/>
      <c r="JB184" s="42"/>
      <c r="JC184" s="42"/>
      <c r="JD184" s="42"/>
      <c r="JE184" s="42"/>
      <c r="JF184" s="42"/>
      <c r="JG184" s="42"/>
      <c r="JH184" s="42"/>
      <c r="JI184" s="42"/>
      <c r="JJ184" s="42"/>
      <c r="JK184" s="42"/>
      <c r="JL184" s="42"/>
      <c r="JM184" s="42"/>
      <c r="JN184" s="42"/>
      <c r="JO184" s="42"/>
      <c r="JP184" s="42"/>
      <c r="JQ184" s="42"/>
      <c r="JR184" s="42"/>
      <c r="JS184" s="42"/>
      <c r="JT184" s="42"/>
      <c r="JU184" s="42"/>
      <c r="JV184" s="42"/>
      <c r="JW184" s="42"/>
      <c r="JX184" s="42"/>
      <c r="JY184" s="42"/>
      <c r="JZ184" s="42"/>
      <c r="KA184" s="42"/>
      <c r="KB184" s="42"/>
      <c r="KC184" s="42"/>
      <c r="KD184" s="42"/>
      <c r="KE184" s="42"/>
      <c r="KF184" s="42"/>
      <c r="KG184" s="42"/>
      <c r="KH184" s="42"/>
      <c r="KI184" s="42"/>
      <c r="KJ184" s="42"/>
      <c r="KK184" s="42"/>
      <c r="KL184" s="42"/>
      <c r="KM184" s="42"/>
      <c r="KN184" s="42"/>
      <c r="KO184" s="42"/>
      <c r="KP184" s="42"/>
      <c r="KQ184" s="42"/>
      <c r="KR184" s="42"/>
      <c r="KS184" s="42"/>
      <c r="KT184" s="42"/>
      <c r="KU184" s="42"/>
      <c r="KV184" s="42"/>
      <c r="KW184" s="42"/>
      <c r="KX184" s="42"/>
      <c r="KY184" s="42"/>
      <c r="KZ184" s="42"/>
      <c r="LA184" s="42"/>
      <c r="LB184" s="42"/>
      <c r="LC184" s="42"/>
      <c r="LD184" s="42"/>
      <c r="LE184" s="42"/>
      <c r="LF184" s="42"/>
      <c r="LG184" s="42"/>
      <c r="LH184" s="42"/>
      <c r="LI184" s="42"/>
      <c r="LJ184" s="42"/>
      <c r="LK184" s="42"/>
      <c r="LL184" s="42"/>
      <c r="LM184" s="42"/>
      <c r="LN184" s="42"/>
      <c r="LO184" s="42"/>
      <c r="LP184" s="42"/>
      <c r="LQ184" s="42"/>
      <c r="LR184" s="42"/>
      <c r="LS184" s="42"/>
      <c r="LT184" s="42"/>
      <c r="LU184" s="42"/>
      <c r="LV184" s="42"/>
      <c r="LW184" s="42"/>
      <c r="LX184" s="42"/>
      <c r="LY184" s="42"/>
      <c r="LZ184" s="42"/>
      <c r="MA184" s="42"/>
      <c r="MB184" s="42"/>
      <c r="MC184" s="42"/>
      <c r="MD184" s="42"/>
      <c r="ME184" s="42"/>
      <c r="MF184" s="42"/>
      <c r="MG184" s="42"/>
      <c r="MH184" s="42"/>
      <c r="MI184" s="42"/>
      <c r="MJ184" s="42"/>
      <c r="MK184" s="42"/>
      <c r="ML184" s="42"/>
      <c r="MM184" s="42"/>
      <c r="MN184" s="42"/>
      <c r="MO184" s="42"/>
      <c r="MP184" s="42"/>
      <c r="MQ184" s="42"/>
      <c r="MR184" s="42"/>
      <c r="MS184" s="42"/>
      <c r="MT184" s="42"/>
      <c r="MU184" s="42"/>
      <c r="MV184" s="42"/>
      <c r="MW184" s="42"/>
      <c r="MX184" s="42"/>
      <c r="MY184" s="42"/>
      <c r="MZ184" s="42"/>
      <c r="NA184" s="42"/>
      <c r="NB184" s="42"/>
      <c r="NC184" s="42"/>
      <c r="ND184" s="42"/>
      <c r="NE184" s="42"/>
      <c r="NF184" s="42"/>
      <c r="NG184" s="42"/>
      <c r="NH184" s="42"/>
      <c r="NI184" s="42"/>
      <c r="NJ184" s="42"/>
      <c r="NK184" s="42"/>
      <c r="NL184" s="42"/>
      <c r="NM184" s="42"/>
      <c r="NN184" s="42"/>
      <c r="NO184" s="42"/>
      <c r="NP184" s="42"/>
      <c r="NQ184" s="42"/>
      <c r="NR184" s="42"/>
      <c r="NS184" s="42"/>
    </row>
    <row r="185" spans="1:383" s="30" customFormat="1" ht="99" customHeight="1" x14ac:dyDescent="0.25">
      <c r="A185" s="40">
        <v>1</v>
      </c>
      <c r="B185" s="40"/>
      <c r="C185" s="40"/>
      <c r="D185" s="40"/>
      <c r="E185" s="40"/>
      <c r="F185" s="20">
        <v>1</v>
      </c>
      <c r="G185" s="20"/>
      <c r="H185" s="20"/>
      <c r="I185" s="20"/>
      <c r="J185" s="20"/>
      <c r="K185" s="20"/>
      <c r="L185" s="20"/>
      <c r="M185" s="22" t="s">
        <v>642</v>
      </c>
      <c r="N185" s="23" t="s">
        <v>142</v>
      </c>
      <c r="O185" s="2" t="s">
        <v>1557</v>
      </c>
      <c r="P185" s="24" t="s">
        <v>1558</v>
      </c>
      <c r="Q185" s="4" t="s">
        <v>1529</v>
      </c>
      <c r="R185" s="22" t="s">
        <v>1530</v>
      </c>
      <c r="S185" s="25" t="s">
        <v>1531</v>
      </c>
      <c r="T185" s="41">
        <v>44781</v>
      </c>
      <c r="U185" s="41">
        <v>44783</v>
      </c>
      <c r="V185" s="41">
        <v>44880</v>
      </c>
      <c r="W185" s="26">
        <v>47817000</v>
      </c>
      <c r="X185" s="11">
        <v>0</v>
      </c>
      <c r="Y185" s="14">
        <f t="shared" si="13"/>
        <v>47817000</v>
      </c>
      <c r="Z185" s="11">
        <v>0</v>
      </c>
      <c r="AA185" s="14">
        <f t="shared" si="9"/>
        <v>47817000</v>
      </c>
      <c r="AB185" s="12">
        <v>0</v>
      </c>
      <c r="AC185" s="14">
        <f t="shared" si="10"/>
        <v>47817000</v>
      </c>
      <c r="AD185" s="28" t="s">
        <v>205</v>
      </c>
      <c r="AE185" s="27" t="s">
        <v>372</v>
      </c>
      <c r="AF185" s="29">
        <v>900789891</v>
      </c>
      <c r="AG185" s="29">
        <v>7</v>
      </c>
      <c r="AH185" s="27" t="s">
        <v>365</v>
      </c>
      <c r="AI185" s="29">
        <v>7046446</v>
      </c>
      <c r="AJ185" s="37" t="s">
        <v>115</v>
      </c>
      <c r="AK185" s="47" t="s">
        <v>11</v>
      </c>
      <c r="AL185" s="42"/>
      <c r="AM185" s="42"/>
      <c r="AN185" s="42"/>
      <c r="AO185" s="42"/>
      <c r="AP185" s="42"/>
      <c r="AQ185" s="42"/>
      <c r="AR185" s="42"/>
      <c r="AS185" s="42"/>
      <c r="AT185" s="42"/>
      <c r="AU185" s="42"/>
      <c r="AV185" s="42"/>
      <c r="AW185" s="42"/>
      <c r="AX185" s="42"/>
      <c r="AY185" s="42"/>
      <c r="AZ185" s="42"/>
      <c r="BA185" s="42"/>
      <c r="BB185" s="42"/>
      <c r="BC185" s="42"/>
      <c r="BD185" s="42"/>
      <c r="BE185" s="42"/>
      <c r="BF185" s="42"/>
      <c r="BG185" s="42"/>
      <c r="BH185" s="42"/>
      <c r="BI185" s="42"/>
      <c r="BJ185" s="42"/>
      <c r="BK185" s="42"/>
      <c r="BL185" s="42"/>
      <c r="BM185" s="42"/>
      <c r="BN185" s="42"/>
      <c r="BO185" s="42"/>
      <c r="BP185" s="42"/>
      <c r="BQ185" s="42"/>
      <c r="BR185" s="42"/>
      <c r="BS185" s="42"/>
      <c r="BT185" s="42"/>
      <c r="BU185" s="42"/>
      <c r="BV185" s="42"/>
      <c r="BW185" s="42"/>
      <c r="BX185" s="42"/>
      <c r="BY185" s="42"/>
      <c r="BZ185" s="42"/>
      <c r="CA185" s="42"/>
      <c r="CB185" s="42"/>
      <c r="CC185" s="42"/>
      <c r="CD185" s="42"/>
      <c r="CE185" s="42"/>
      <c r="CF185" s="42"/>
      <c r="CG185" s="42"/>
      <c r="CH185" s="42"/>
      <c r="CI185" s="42"/>
      <c r="CJ185" s="42"/>
      <c r="CK185" s="42"/>
      <c r="CL185" s="42"/>
      <c r="CM185" s="42"/>
      <c r="CN185" s="42"/>
      <c r="CO185" s="42"/>
      <c r="CP185" s="42"/>
      <c r="CQ185" s="42"/>
      <c r="CR185" s="42"/>
      <c r="CS185" s="42"/>
      <c r="CT185" s="42"/>
      <c r="CU185" s="42"/>
      <c r="CV185" s="42"/>
      <c r="CW185" s="42"/>
      <c r="CX185" s="42"/>
      <c r="CY185" s="42"/>
      <c r="CZ185" s="42"/>
      <c r="DA185" s="42"/>
      <c r="DB185" s="42"/>
      <c r="DC185" s="42"/>
      <c r="DD185" s="42"/>
      <c r="DE185" s="42"/>
      <c r="DF185" s="42"/>
      <c r="DG185" s="42"/>
      <c r="DH185" s="42"/>
      <c r="DI185" s="42"/>
      <c r="DJ185" s="42"/>
      <c r="DK185" s="42"/>
      <c r="DL185" s="42"/>
      <c r="DM185" s="42"/>
      <c r="DN185" s="42"/>
      <c r="DO185" s="42"/>
      <c r="DP185" s="42"/>
      <c r="DQ185" s="42"/>
      <c r="DR185" s="42"/>
      <c r="DS185" s="42"/>
      <c r="DT185" s="42"/>
      <c r="DU185" s="42"/>
      <c r="DV185" s="42"/>
      <c r="DW185" s="42"/>
      <c r="DX185" s="42"/>
      <c r="DY185" s="42"/>
      <c r="DZ185" s="42"/>
      <c r="EA185" s="42"/>
      <c r="EB185" s="42"/>
      <c r="EC185" s="42"/>
      <c r="ED185" s="42"/>
      <c r="EE185" s="42"/>
      <c r="EF185" s="42"/>
      <c r="EG185" s="42"/>
      <c r="EH185" s="42"/>
      <c r="EI185" s="42"/>
      <c r="EJ185" s="42"/>
      <c r="EK185" s="42"/>
      <c r="EL185" s="42"/>
      <c r="EM185" s="42"/>
      <c r="EN185" s="42"/>
      <c r="EO185" s="42"/>
      <c r="EP185" s="42"/>
      <c r="EQ185" s="42"/>
      <c r="ER185" s="42"/>
      <c r="ES185" s="42"/>
      <c r="ET185" s="42"/>
      <c r="EU185" s="42"/>
      <c r="EV185" s="42"/>
      <c r="EW185" s="42"/>
      <c r="EX185" s="42"/>
      <c r="EY185" s="42"/>
      <c r="EZ185" s="42"/>
      <c r="FA185" s="42"/>
      <c r="FB185" s="42"/>
      <c r="FC185" s="42"/>
      <c r="FD185" s="42"/>
      <c r="FE185" s="42"/>
      <c r="FF185" s="42"/>
      <c r="FG185" s="42"/>
      <c r="FH185" s="42"/>
      <c r="FI185" s="42"/>
      <c r="FJ185" s="42"/>
      <c r="FK185" s="42"/>
      <c r="FL185" s="42"/>
      <c r="FM185" s="42"/>
      <c r="FN185" s="42"/>
      <c r="FO185" s="42"/>
      <c r="FP185" s="42"/>
      <c r="FQ185" s="42"/>
      <c r="FR185" s="42"/>
      <c r="FS185" s="42"/>
      <c r="FT185" s="42"/>
      <c r="FU185" s="42"/>
      <c r="FV185" s="42"/>
      <c r="FW185" s="42"/>
      <c r="FX185" s="42"/>
      <c r="FY185" s="42"/>
      <c r="FZ185" s="42"/>
      <c r="GA185" s="42"/>
      <c r="GB185" s="42"/>
      <c r="GC185" s="42"/>
      <c r="GD185" s="42"/>
      <c r="GE185" s="42"/>
      <c r="GF185" s="42"/>
      <c r="GG185" s="42"/>
      <c r="GH185" s="42"/>
      <c r="GI185" s="42"/>
      <c r="GJ185" s="42"/>
      <c r="GK185" s="42"/>
      <c r="GL185" s="42"/>
      <c r="GM185" s="42"/>
      <c r="GN185" s="42"/>
      <c r="GO185" s="42"/>
      <c r="GP185" s="42"/>
      <c r="GQ185" s="42"/>
      <c r="GR185" s="42"/>
      <c r="GS185" s="42"/>
      <c r="GT185" s="42"/>
      <c r="GU185" s="42"/>
      <c r="GV185" s="42"/>
      <c r="GW185" s="42"/>
      <c r="GX185" s="42"/>
      <c r="GY185" s="42"/>
      <c r="GZ185" s="42"/>
      <c r="HA185" s="42"/>
      <c r="HB185" s="42"/>
      <c r="HC185" s="42"/>
      <c r="HD185" s="42"/>
      <c r="HE185" s="42"/>
      <c r="HF185" s="42"/>
      <c r="HG185" s="42"/>
      <c r="HH185" s="42"/>
      <c r="HI185" s="42"/>
      <c r="HJ185" s="42"/>
      <c r="HK185" s="42"/>
      <c r="HL185" s="42"/>
      <c r="HM185" s="42"/>
      <c r="HN185" s="42"/>
      <c r="HO185" s="42"/>
      <c r="HP185" s="42"/>
      <c r="HQ185" s="42"/>
      <c r="HR185" s="42"/>
      <c r="HS185" s="42"/>
      <c r="HT185" s="42"/>
      <c r="HU185" s="42"/>
      <c r="HV185" s="42"/>
      <c r="HW185" s="42"/>
      <c r="HX185" s="42"/>
      <c r="HY185" s="42"/>
      <c r="HZ185" s="42"/>
      <c r="IA185" s="42"/>
      <c r="IB185" s="42"/>
      <c r="IC185" s="42"/>
      <c r="ID185" s="42"/>
      <c r="IE185" s="42"/>
      <c r="IF185" s="42"/>
      <c r="IG185" s="42"/>
      <c r="IH185" s="42"/>
      <c r="II185" s="42"/>
      <c r="IJ185" s="42"/>
      <c r="IK185" s="42"/>
      <c r="IL185" s="42"/>
      <c r="IM185" s="42"/>
      <c r="IN185" s="42"/>
      <c r="IO185" s="42"/>
      <c r="IP185" s="42"/>
      <c r="IQ185" s="42"/>
      <c r="IR185" s="42"/>
      <c r="IS185" s="42"/>
      <c r="IT185" s="42"/>
      <c r="IU185" s="42"/>
      <c r="IV185" s="42"/>
      <c r="IW185" s="42"/>
      <c r="IX185" s="42"/>
      <c r="IY185" s="42"/>
      <c r="IZ185" s="42"/>
      <c r="JA185" s="42"/>
      <c r="JB185" s="42"/>
      <c r="JC185" s="42"/>
      <c r="JD185" s="42"/>
      <c r="JE185" s="42"/>
      <c r="JF185" s="42"/>
      <c r="JG185" s="42"/>
      <c r="JH185" s="42"/>
      <c r="JI185" s="42"/>
      <c r="JJ185" s="42"/>
      <c r="JK185" s="42"/>
      <c r="JL185" s="42"/>
      <c r="JM185" s="42"/>
      <c r="JN185" s="42"/>
      <c r="JO185" s="42"/>
      <c r="JP185" s="42"/>
      <c r="JQ185" s="42"/>
      <c r="JR185" s="42"/>
      <c r="JS185" s="42"/>
      <c r="JT185" s="42"/>
      <c r="JU185" s="42"/>
      <c r="JV185" s="42"/>
      <c r="JW185" s="42"/>
      <c r="JX185" s="42"/>
      <c r="JY185" s="42"/>
      <c r="JZ185" s="42"/>
      <c r="KA185" s="42"/>
      <c r="KB185" s="42"/>
      <c r="KC185" s="42"/>
      <c r="KD185" s="42"/>
      <c r="KE185" s="42"/>
      <c r="KF185" s="42"/>
      <c r="KG185" s="42"/>
      <c r="KH185" s="42"/>
      <c r="KI185" s="42"/>
      <c r="KJ185" s="42"/>
      <c r="KK185" s="42"/>
      <c r="KL185" s="42"/>
      <c r="KM185" s="42"/>
      <c r="KN185" s="42"/>
      <c r="KO185" s="42"/>
      <c r="KP185" s="42"/>
      <c r="KQ185" s="42"/>
      <c r="KR185" s="42"/>
      <c r="KS185" s="42"/>
      <c r="KT185" s="42"/>
      <c r="KU185" s="42"/>
      <c r="KV185" s="42"/>
      <c r="KW185" s="42"/>
      <c r="KX185" s="42"/>
      <c r="KY185" s="42"/>
      <c r="KZ185" s="42"/>
      <c r="LA185" s="42"/>
      <c r="LB185" s="42"/>
      <c r="LC185" s="42"/>
      <c r="LD185" s="42"/>
      <c r="LE185" s="42"/>
      <c r="LF185" s="42"/>
      <c r="LG185" s="42"/>
      <c r="LH185" s="42"/>
      <c r="LI185" s="42"/>
      <c r="LJ185" s="42"/>
      <c r="LK185" s="42"/>
      <c r="LL185" s="42"/>
      <c r="LM185" s="42"/>
      <c r="LN185" s="42"/>
      <c r="LO185" s="42"/>
      <c r="LP185" s="42"/>
      <c r="LQ185" s="42"/>
      <c r="LR185" s="42"/>
      <c r="LS185" s="42"/>
      <c r="LT185" s="42"/>
      <c r="LU185" s="42"/>
      <c r="LV185" s="42"/>
      <c r="LW185" s="42"/>
      <c r="LX185" s="42"/>
      <c r="LY185" s="42"/>
      <c r="LZ185" s="42"/>
      <c r="MA185" s="42"/>
      <c r="MB185" s="42"/>
      <c r="MC185" s="42"/>
      <c r="MD185" s="42"/>
      <c r="ME185" s="42"/>
      <c r="MF185" s="42"/>
      <c r="MG185" s="42"/>
      <c r="MH185" s="42"/>
      <c r="MI185" s="42"/>
      <c r="MJ185" s="42"/>
      <c r="MK185" s="42"/>
      <c r="ML185" s="42"/>
      <c r="MM185" s="42"/>
      <c r="MN185" s="42"/>
      <c r="MO185" s="42"/>
      <c r="MP185" s="42"/>
      <c r="MQ185" s="42"/>
      <c r="MR185" s="42"/>
      <c r="MS185" s="42"/>
      <c r="MT185" s="42"/>
      <c r="MU185" s="42"/>
      <c r="MV185" s="42"/>
      <c r="MW185" s="42"/>
      <c r="MX185" s="42"/>
      <c r="MY185" s="42"/>
      <c r="MZ185" s="42"/>
      <c r="NA185" s="42"/>
      <c r="NB185" s="42"/>
      <c r="NC185" s="42"/>
      <c r="ND185" s="42"/>
      <c r="NE185" s="42"/>
      <c r="NF185" s="42"/>
      <c r="NG185" s="42"/>
      <c r="NH185" s="42"/>
      <c r="NI185" s="42"/>
      <c r="NJ185" s="42"/>
      <c r="NK185" s="42"/>
      <c r="NL185" s="42"/>
      <c r="NM185" s="42"/>
      <c r="NN185" s="42"/>
      <c r="NO185" s="42"/>
      <c r="NP185" s="42"/>
      <c r="NQ185" s="42"/>
      <c r="NR185" s="42"/>
      <c r="NS185" s="42"/>
    </row>
    <row r="186" spans="1:383" s="30" customFormat="1" ht="99" customHeight="1" x14ac:dyDescent="0.25">
      <c r="A186" s="40">
        <v>1</v>
      </c>
      <c r="B186" s="40"/>
      <c r="C186" s="40"/>
      <c r="D186" s="40"/>
      <c r="E186" s="40"/>
      <c r="F186" s="20"/>
      <c r="G186" s="20"/>
      <c r="H186" s="20">
        <v>1</v>
      </c>
      <c r="I186" s="20"/>
      <c r="J186" s="20"/>
      <c r="K186" s="20"/>
      <c r="L186" s="20"/>
      <c r="M186" s="22" t="s">
        <v>1547</v>
      </c>
      <c r="N186" s="23" t="s">
        <v>33</v>
      </c>
      <c r="O186" s="2" t="s">
        <v>1559</v>
      </c>
      <c r="P186" s="24" t="s">
        <v>1560</v>
      </c>
      <c r="Q186" s="4" t="s">
        <v>1546</v>
      </c>
      <c r="R186" s="22" t="s">
        <v>1549</v>
      </c>
      <c r="S186" s="25" t="s">
        <v>1548</v>
      </c>
      <c r="T186" s="41">
        <v>44783</v>
      </c>
      <c r="U186" s="41">
        <v>44785</v>
      </c>
      <c r="V186" s="41">
        <v>44926</v>
      </c>
      <c r="W186" s="26">
        <v>50000000</v>
      </c>
      <c r="X186" s="11">
        <v>0</v>
      </c>
      <c r="Y186" s="14">
        <f t="shared" si="13"/>
        <v>50000000</v>
      </c>
      <c r="Z186" s="11">
        <v>0</v>
      </c>
      <c r="AA186" s="14">
        <f t="shared" si="9"/>
        <v>50000000</v>
      </c>
      <c r="AB186" s="12">
        <v>0</v>
      </c>
      <c r="AC186" s="14">
        <f t="shared" si="10"/>
        <v>50000000</v>
      </c>
      <c r="AD186" s="28" t="s">
        <v>43</v>
      </c>
      <c r="AE186" s="27" t="s">
        <v>408</v>
      </c>
      <c r="AF186" s="29">
        <v>830008300</v>
      </c>
      <c r="AG186" s="29">
        <v>2</v>
      </c>
      <c r="AH186" s="27" t="s">
        <v>409</v>
      </c>
      <c r="AI186" s="29">
        <v>2366927</v>
      </c>
      <c r="AJ186" s="37" t="s">
        <v>410</v>
      </c>
      <c r="AK186" s="47" t="s">
        <v>11</v>
      </c>
      <c r="AL186" s="42"/>
      <c r="AM186" s="42"/>
      <c r="AN186" s="42"/>
      <c r="AO186" s="42"/>
      <c r="AP186" s="42"/>
      <c r="AQ186" s="42"/>
      <c r="AR186" s="42"/>
      <c r="AS186" s="42"/>
      <c r="AT186" s="42"/>
      <c r="AU186" s="42"/>
      <c r="AV186" s="42"/>
      <c r="AW186" s="42"/>
      <c r="AX186" s="42"/>
      <c r="AY186" s="42"/>
      <c r="AZ186" s="42"/>
      <c r="BA186" s="42"/>
      <c r="BB186" s="42"/>
      <c r="BC186" s="42"/>
      <c r="BD186" s="42"/>
      <c r="BE186" s="42"/>
      <c r="BF186" s="42"/>
      <c r="BG186" s="42"/>
      <c r="BH186" s="42"/>
      <c r="BI186" s="42"/>
      <c r="BJ186" s="42"/>
      <c r="BK186" s="42"/>
      <c r="BL186" s="42"/>
      <c r="BM186" s="42"/>
      <c r="BN186" s="42"/>
      <c r="BO186" s="42"/>
      <c r="BP186" s="42"/>
      <c r="BQ186" s="42"/>
      <c r="BR186" s="42"/>
      <c r="BS186" s="42"/>
      <c r="BT186" s="42"/>
      <c r="BU186" s="42"/>
      <c r="BV186" s="42"/>
      <c r="BW186" s="42"/>
      <c r="BX186" s="42"/>
      <c r="BY186" s="42"/>
      <c r="BZ186" s="42"/>
      <c r="CA186" s="42"/>
      <c r="CB186" s="42"/>
      <c r="CC186" s="42"/>
      <c r="CD186" s="42"/>
      <c r="CE186" s="42"/>
      <c r="CF186" s="42"/>
      <c r="CG186" s="42"/>
      <c r="CH186" s="42"/>
      <c r="CI186" s="42"/>
      <c r="CJ186" s="42"/>
      <c r="CK186" s="42"/>
      <c r="CL186" s="42"/>
      <c r="CM186" s="42"/>
      <c r="CN186" s="42"/>
      <c r="CO186" s="42"/>
      <c r="CP186" s="42"/>
      <c r="CQ186" s="42"/>
      <c r="CR186" s="42"/>
      <c r="CS186" s="42"/>
      <c r="CT186" s="42"/>
      <c r="CU186" s="42"/>
      <c r="CV186" s="42"/>
      <c r="CW186" s="42"/>
      <c r="CX186" s="42"/>
      <c r="CY186" s="42"/>
      <c r="CZ186" s="42"/>
      <c r="DA186" s="42"/>
      <c r="DB186" s="42"/>
      <c r="DC186" s="42"/>
      <c r="DD186" s="42"/>
      <c r="DE186" s="42"/>
      <c r="DF186" s="42"/>
      <c r="DG186" s="42"/>
      <c r="DH186" s="42"/>
      <c r="DI186" s="42"/>
      <c r="DJ186" s="42"/>
      <c r="DK186" s="42"/>
      <c r="DL186" s="42"/>
      <c r="DM186" s="42"/>
      <c r="DN186" s="42"/>
      <c r="DO186" s="42"/>
      <c r="DP186" s="42"/>
      <c r="DQ186" s="42"/>
      <c r="DR186" s="42"/>
      <c r="DS186" s="42"/>
      <c r="DT186" s="42"/>
      <c r="DU186" s="42"/>
      <c r="DV186" s="42"/>
      <c r="DW186" s="42"/>
      <c r="DX186" s="42"/>
      <c r="DY186" s="42"/>
      <c r="DZ186" s="42"/>
      <c r="EA186" s="42"/>
      <c r="EB186" s="42"/>
      <c r="EC186" s="42"/>
      <c r="ED186" s="42"/>
      <c r="EE186" s="42"/>
      <c r="EF186" s="42"/>
      <c r="EG186" s="42"/>
      <c r="EH186" s="42"/>
      <c r="EI186" s="42"/>
      <c r="EJ186" s="42"/>
      <c r="EK186" s="42"/>
      <c r="EL186" s="42"/>
      <c r="EM186" s="42"/>
      <c r="EN186" s="42"/>
      <c r="EO186" s="42"/>
      <c r="EP186" s="42"/>
      <c r="EQ186" s="42"/>
      <c r="ER186" s="42"/>
      <c r="ES186" s="42"/>
      <c r="ET186" s="42"/>
      <c r="EU186" s="42"/>
      <c r="EV186" s="42"/>
      <c r="EW186" s="42"/>
      <c r="EX186" s="42"/>
      <c r="EY186" s="42"/>
      <c r="EZ186" s="42"/>
      <c r="FA186" s="42"/>
      <c r="FB186" s="42"/>
      <c r="FC186" s="42"/>
      <c r="FD186" s="42"/>
      <c r="FE186" s="42"/>
      <c r="FF186" s="42"/>
      <c r="FG186" s="42"/>
      <c r="FH186" s="42"/>
      <c r="FI186" s="42"/>
      <c r="FJ186" s="42"/>
      <c r="FK186" s="42"/>
      <c r="FL186" s="42"/>
      <c r="FM186" s="42"/>
      <c r="FN186" s="42"/>
      <c r="FO186" s="42"/>
      <c r="FP186" s="42"/>
      <c r="FQ186" s="42"/>
      <c r="FR186" s="42"/>
      <c r="FS186" s="42"/>
      <c r="FT186" s="42"/>
      <c r="FU186" s="42"/>
      <c r="FV186" s="42"/>
      <c r="FW186" s="42"/>
      <c r="FX186" s="42"/>
      <c r="FY186" s="42"/>
      <c r="FZ186" s="42"/>
      <c r="GA186" s="42"/>
      <c r="GB186" s="42"/>
      <c r="GC186" s="42"/>
      <c r="GD186" s="42"/>
      <c r="GE186" s="42"/>
      <c r="GF186" s="42"/>
      <c r="GG186" s="42"/>
      <c r="GH186" s="42"/>
      <c r="GI186" s="42"/>
      <c r="GJ186" s="42"/>
      <c r="GK186" s="42"/>
      <c r="GL186" s="42"/>
      <c r="GM186" s="42"/>
      <c r="GN186" s="42"/>
      <c r="GO186" s="42"/>
      <c r="GP186" s="42"/>
      <c r="GQ186" s="42"/>
      <c r="GR186" s="42"/>
      <c r="GS186" s="42"/>
      <c r="GT186" s="42"/>
      <c r="GU186" s="42"/>
      <c r="GV186" s="42"/>
      <c r="GW186" s="42"/>
      <c r="GX186" s="42"/>
      <c r="GY186" s="42"/>
      <c r="GZ186" s="42"/>
      <c r="HA186" s="42"/>
      <c r="HB186" s="42"/>
      <c r="HC186" s="42"/>
      <c r="HD186" s="42"/>
      <c r="HE186" s="42"/>
      <c r="HF186" s="42"/>
      <c r="HG186" s="42"/>
      <c r="HH186" s="42"/>
      <c r="HI186" s="42"/>
      <c r="HJ186" s="42"/>
      <c r="HK186" s="42"/>
      <c r="HL186" s="42"/>
      <c r="HM186" s="42"/>
      <c r="HN186" s="42"/>
      <c r="HO186" s="42"/>
      <c r="HP186" s="42"/>
      <c r="HQ186" s="42"/>
      <c r="HR186" s="42"/>
      <c r="HS186" s="42"/>
      <c r="HT186" s="42"/>
      <c r="HU186" s="42"/>
      <c r="HV186" s="42"/>
      <c r="HW186" s="42"/>
      <c r="HX186" s="42"/>
      <c r="HY186" s="42"/>
      <c r="HZ186" s="42"/>
      <c r="IA186" s="42"/>
      <c r="IB186" s="42"/>
      <c r="IC186" s="42"/>
      <c r="ID186" s="42"/>
      <c r="IE186" s="42"/>
      <c r="IF186" s="42"/>
      <c r="IG186" s="42"/>
      <c r="IH186" s="42"/>
      <c r="II186" s="42"/>
      <c r="IJ186" s="42"/>
      <c r="IK186" s="42"/>
      <c r="IL186" s="42"/>
      <c r="IM186" s="42"/>
      <c r="IN186" s="42"/>
      <c r="IO186" s="42"/>
      <c r="IP186" s="42"/>
      <c r="IQ186" s="42"/>
      <c r="IR186" s="42"/>
      <c r="IS186" s="42"/>
      <c r="IT186" s="42"/>
      <c r="IU186" s="42"/>
      <c r="IV186" s="42"/>
      <c r="IW186" s="42"/>
      <c r="IX186" s="42"/>
      <c r="IY186" s="42"/>
      <c r="IZ186" s="42"/>
      <c r="JA186" s="42"/>
      <c r="JB186" s="42"/>
      <c r="JC186" s="42"/>
      <c r="JD186" s="42"/>
      <c r="JE186" s="42"/>
      <c r="JF186" s="42"/>
      <c r="JG186" s="42"/>
      <c r="JH186" s="42"/>
      <c r="JI186" s="42"/>
      <c r="JJ186" s="42"/>
      <c r="JK186" s="42"/>
      <c r="JL186" s="42"/>
      <c r="JM186" s="42"/>
      <c r="JN186" s="42"/>
      <c r="JO186" s="42"/>
      <c r="JP186" s="42"/>
      <c r="JQ186" s="42"/>
      <c r="JR186" s="42"/>
      <c r="JS186" s="42"/>
      <c r="JT186" s="42"/>
      <c r="JU186" s="42"/>
      <c r="JV186" s="42"/>
      <c r="JW186" s="42"/>
      <c r="JX186" s="42"/>
      <c r="JY186" s="42"/>
      <c r="JZ186" s="42"/>
      <c r="KA186" s="42"/>
      <c r="KB186" s="42"/>
      <c r="KC186" s="42"/>
      <c r="KD186" s="42"/>
      <c r="KE186" s="42"/>
      <c r="KF186" s="42"/>
      <c r="KG186" s="42"/>
      <c r="KH186" s="42"/>
      <c r="KI186" s="42"/>
      <c r="KJ186" s="42"/>
      <c r="KK186" s="42"/>
      <c r="KL186" s="42"/>
      <c r="KM186" s="42"/>
      <c r="KN186" s="42"/>
      <c r="KO186" s="42"/>
      <c r="KP186" s="42"/>
      <c r="KQ186" s="42"/>
      <c r="KR186" s="42"/>
      <c r="KS186" s="42"/>
      <c r="KT186" s="42"/>
      <c r="KU186" s="42"/>
      <c r="KV186" s="42"/>
      <c r="KW186" s="42"/>
      <c r="KX186" s="42"/>
      <c r="KY186" s="42"/>
      <c r="KZ186" s="42"/>
      <c r="LA186" s="42"/>
      <c r="LB186" s="42"/>
      <c r="LC186" s="42"/>
      <c r="LD186" s="42"/>
      <c r="LE186" s="42"/>
      <c r="LF186" s="42"/>
      <c r="LG186" s="42"/>
      <c r="LH186" s="42"/>
      <c r="LI186" s="42"/>
      <c r="LJ186" s="42"/>
      <c r="LK186" s="42"/>
      <c r="LL186" s="42"/>
      <c r="LM186" s="42"/>
      <c r="LN186" s="42"/>
      <c r="LO186" s="42"/>
      <c r="LP186" s="42"/>
      <c r="LQ186" s="42"/>
      <c r="LR186" s="42"/>
      <c r="LS186" s="42"/>
      <c r="LT186" s="42"/>
      <c r="LU186" s="42"/>
      <c r="LV186" s="42"/>
      <c r="LW186" s="42"/>
      <c r="LX186" s="42"/>
      <c r="LY186" s="42"/>
      <c r="LZ186" s="42"/>
      <c r="MA186" s="42"/>
      <c r="MB186" s="42"/>
      <c r="MC186" s="42"/>
      <c r="MD186" s="42"/>
      <c r="ME186" s="42"/>
      <c r="MF186" s="42"/>
      <c r="MG186" s="42"/>
      <c r="MH186" s="42"/>
      <c r="MI186" s="42"/>
      <c r="MJ186" s="42"/>
      <c r="MK186" s="42"/>
      <c r="ML186" s="42"/>
      <c r="MM186" s="42"/>
      <c r="MN186" s="42"/>
      <c r="MO186" s="42"/>
      <c r="MP186" s="42"/>
      <c r="MQ186" s="42"/>
      <c r="MR186" s="42"/>
      <c r="MS186" s="42"/>
      <c r="MT186" s="42"/>
      <c r="MU186" s="42"/>
      <c r="MV186" s="42"/>
      <c r="MW186" s="42"/>
      <c r="MX186" s="42"/>
      <c r="MY186" s="42"/>
      <c r="MZ186" s="42"/>
      <c r="NA186" s="42"/>
      <c r="NB186" s="42"/>
      <c r="NC186" s="42"/>
      <c r="ND186" s="42"/>
      <c r="NE186" s="42"/>
      <c r="NF186" s="42"/>
      <c r="NG186" s="42"/>
      <c r="NH186" s="42"/>
      <c r="NI186" s="42"/>
      <c r="NJ186" s="42"/>
      <c r="NK186" s="42"/>
      <c r="NL186" s="42"/>
      <c r="NM186" s="42"/>
      <c r="NN186" s="42"/>
      <c r="NO186" s="42"/>
      <c r="NP186" s="42"/>
      <c r="NQ186" s="42"/>
      <c r="NR186" s="42"/>
      <c r="NS186" s="42"/>
    </row>
    <row r="187" spans="1:383" s="30" customFormat="1" ht="99" customHeight="1" x14ac:dyDescent="0.25">
      <c r="A187" s="40"/>
      <c r="B187" s="40">
        <v>1</v>
      </c>
      <c r="C187" s="40"/>
      <c r="D187" s="40"/>
      <c r="E187" s="40"/>
      <c r="F187" s="20"/>
      <c r="G187" s="20"/>
      <c r="H187" s="20">
        <v>1</v>
      </c>
      <c r="I187" s="20"/>
      <c r="J187" s="20"/>
      <c r="K187" s="20"/>
      <c r="L187" s="20"/>
      <c r="M187" s="22" t="s">
        <v>1570</v>
      </c>
      <c r="N187" s="23" t="s">
        <v>776</v>
      </c>
      <c r="O187" s="2" t="s">
        <v>1604</v>
      </c>
      <c r="P187" s="24" t="s">
        <v>1605</v>
      </c>
      <c r="Q187" s="4" t="s">
        <v>1569</v>
      </c>
      <c r="R187" s="22" t="s">
        <v>133</v>
      </c>
      <c r="S187" s="25" t="s">
        <v>1571</v>
      </c>
      <c r="T187" s="41">
        <v>44789</v>
      </c>
      <c r="U187" s="41">
        <v>44796</v>
      </c>
      <c r="V187" s="41">
        <v>44864</v>
      </c>
      <c r="W187" s="26">
        <v>27687300</v>
      </c>
      <c r="X187" s="11">
        <v>0</v>
      </c>
      <c r="Y187" s="14">
        <f t="shared" si="13"/>
        <v>27687300</v>
      </c>
      <c r="Z187" s="11">
        <v>0</v>
      </c>
      <c r="AA187" s="14">
        <f t="shared" si="9"/>
        <v>27687300</v>
      </c>
      <c r="AB187" s="12">
        <v>0</v>
      </c>
      <c r="AC187" s="14">
        <f t="shared" si="10"/>
        <v>27687300</v>
      </c>
      <c r="AD187" s="28" t="s">
        <v>331</v>
      </c>
      <c r="AE187" s="27" t="s">
        <v>332</v>
      </c>
      <c r="AF187" s="29">
        <v>800123415</v>
      </c>
      <c r="AG187" s="29">
        <v>3</v>
      </c>
      <c r="AH187" s="27" t="s">
        <v>333</v>
      </c>
      <c r="AI187" s="29">
        <v>6110828</v>
      </c>
      <c r="AJ187" s="37" t="s">
        <v>134</v>
      </c>
      <c r="AK187" s="47" t="s">
        <v>11</v>
      </c>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c r="BM187" s="42"/>
      <c r="BN187" s="42"/>
      <c r="BO187" s="42"/>
      <c r="BP187" s="42"/>
      <c r="BQ187" s="42"/>
      <c r="BR187" s="42"/>
      <c r="BS187" s="42"/>
      <c r="BT187" s="42"/>
      <c r="BU187" s="42"/>
      <c r="BV187" s="42"/>
      <c r="BW187" s="42"/>
      <c r="BX187" s="42"/>
      <c r="BY187" s="42"/>
      <c r="BZ187" s="42"/>
      <c r="CA187" s="42"/>
      <c r="CB187" s="42"/>
      <c r="CC187" s="42"/>
      <c r="CD187" s="42"/>
      <c r="CE187" s="42"/>
      <c r="CF187" s="42"/>
      <c r="CG187" s="42"/>
      <c r="CH187" s="42"/>
      <c r="CI187" s="42"/>
      <c r="CJ187" s="42"/>
      <c r="CK187" s="42"/>
      <c r="CL187" s="42"/>
      <c r="CM187" s="42"/>
      <c r="CN187" s="42"/>
      <c r="CO187" s="42"/>
      <c r="CP187" s="42"/>
      <c r="CQ187" s="42"/>
      <c r="CR187" s="42"/>
      <c r="CS187" s="42"/>
      <c r="CT187" s="42"/>
      <c r="CU187" s="42"/>
      <c r="CV187" s="42"/>
      <c r="CW187" s="42"/>
      <c r="CX187" s="42"/>
      <c r="CY187" s="42"/>
      <c r="CZ187" s="42"/>
      <c r="DA187" s="42"/>
      <c r="DB187" s="42"/>
      <c r="DC187" s="42"/>
      <c r="DD187" s="42"/>
      <c r="DE187" s="42"/>
      <c r="DF187" s="42"/>
      <c r="DG187" s="42"/>
      <c r="DH187" s="42"/>
      <c r="DI187" s="42"/>
      <c r="DJ187" s="42"/>
      <c r="DK187" s="42"/>
      <c r="DL187" s="42"/>
      <c r="DM187" s="42"/>
      <c r="DN187" s="42"/>
      <c r="DO187" s="42"/>
      <c r="DP187" s="42"/>
      <c r="DQ187" s="42"/>
      <c r="DR187" s="42"/>
      <c r="DS187" s="42"/>
      <c r="DT187" s="42"/>
      <c r="DU187" s="42"/>
      <c r="DV187" s="42"/>
      <c r="DW187" s="42"/>
      <c r="DX187" s="42"/>
      <c r="DY187" s="42"/>
      <c r="DZ187" s="42"/>
      <c r="EA187" s="42"/>
      <c r="EB187" s="42"/>
      <c r="EC187" s="42"/>
      <c r="ED187" s="42"/>
      <c r="EE187" s="42"/>
      <c r="EF187" s="42"/>
      <c r="EG187" s="42"/>
      <c r="EH187" s="42"/>
      <c r="EI187" s="42"/>
      <c r="EJ187" s="42"/>
      <c r="EK187" s="42"/>
      <c r="EL187" s="42"/>
      <c r="EM187" s="42"/>
      <c r="EN187" s="42"/>
      <c r="EO187" s="42"/>
      <c r="EP187" s="42"/>
      <c r="EQ187" s="42"/>
      <c r="ER187" s="42"/>
      <c r="ES187" s="42"/>
      <c r="ET187" s="42"/>
      <c r="EU187" s="42"/>
      <c r="EV187" s="42"/>
      <c r="EW187" s="42"/>
      <c r="EX187" s="42"/>
      <c r="EY187" s="42"/>
      <c r="EZ187" s="42"/>
      <c r="FA187" s="42"/>
      <c r="FB187" s="42"/>
      <c r="FC187" s="42"/>
      <c r="FD187" s="42"/>
      <c r="FE187" s="42"/>
      <c r="FF187" s="42"/>
      <c r="FG187" s="42"/>
      <c r="FH187" s="42"/>
      <c r="FI187" s="42"/>
      <c r="FJ187" s="42"/>
      <c r="FK187" s="42"/>
      <c r="FL187" s="42"/>
      <c r="FM187" s="42"/>
      <c r="FN187" s="42"/>
      <c r="FO187" s="42"/>
      <c r="FP187" s="42"/>
      <c r="FQ187" s="42"/>
      <c r="FR187" s="42"/>
      <c r="FS187" s="42"/>
      <c r="FT187" s="42"/>
      <c r="FU187" s="42"/>
      <c r="FV187" s="42"/>
      <c r="FW187" s="42"/>
      <c r="FX187" s="42"/>
      <c r="FY187" s="42"/>
      <c r="FZ187" s="42"/>
      <c r="GA187" s="42"/>
      <c r="GB187" s="42"/>
      <c r="GC187" s="42"/>
      <c r="GD187" s="42"/>
      <c r="GE187" s="42"/>
      <c r="GF187" s="42"/>
      <c r="GG187" s="42"/>
      <c r="GH187" s="42"/>
      <c r="GI187" s="42"/>
      <c r="GJ187" s="42"/>
      <c r="GK187" s="42"/>
      <c r="GL187" s="42"/>
      <c r="GM187" s="42"/>
      <c r="GN187" s="42"/>
      <c r="GO187" s="42"/>
      <c r="GP187" s="42"/>
      <c r="GQ187" s="42"/>
      <c r="GR187" s="42"/>
      <c r="GS187" s="42"/>
      <c r="GT187" s="42"/>
      <c r="GU187" s="42"/>
      <c r="GV187" s="42"/>
      <c r="GW187" s="42"/>
      <c r="GX187" s="42"/>
      <c r="GY187" s="42"/>
      <c r="GZ187" s="42"/>
      <c r="HA187" s="42"/>
      <c r="HB187" s="42"/>
      <c r="HC187" s="42"/>
      <c r="HD187" s="42"/>
      <c r="HE187" s="42"/>
      <c r="HF187" s="42"/>
      <c r="HG187" s="42"/>
      <c r="HH187" s="42"/>
      <c r="HI187" s="42"/>
      <c r="HJ187" s="42"/>
      <c r="HK187" s="42"/>
      <c r="HL187" s="42"/>
      <c r="HM187" s="42"/>
      <c r="HN187" s="42"/>
      <c r="HO187" s="42"/>
      <c r="HP187" s="42"/>
      <c r="HQ187" s="42"/>
      <c r="HR187" s="42"/>
      <c r="HS187" s="42"/>
      <c r="HT187" s="42"/>
      <c r="HU187" s="42"/>
      <c r="HV187" s="42"/>
      <c r="HW187" s="42"/>
      <c r="HX187" s="42"/>
      <c r="HY187" s="42"/>
      <c r="HZ187" s="42"/>
      <c r="IA187" s="42"/>
      <c r="IB187" s="42"/>
      <c r="IC187" s="42"/>
      <c r="ID187" s="42"/>
      <c r="IE187" s="42"/>
      <c r="IF187" s="42"/>
      <c r="IG187" s="42"/>
      <c r="IH187" s="42"/>
      <c r="II187" s="42"/>
      <c r="IJ187" s="42"/>
      <c r="IK187" s="42"/>
      <c r="IL187" s="42"/>
      <c r="IM187" s="42"/>
      <c r="IN187" s="42"/>
      <c r="IO187" s="42"/>
      <c r="IP187" s="42"/>
      <c r="IQ187" s="42"/>
      <c r="IR187" s="42"/>
      <c r="IS187" s="42"/>
      <c r="IT187" s="42"/>
      <c r="IU187" s="42"/>
      <c r="IV187" s="42"/>
      <c r="IW187" s="42"/>
      <c r="IX187" s="42"/>
      <c r="IY187" s="42"/>
      <c r="IZ187" s="42"/>
      <c r="JA187" s="42"/>
      <c r="JB187" s="42"/>
      <c r="JC187" s="42"/>
      <c r="JD187" s="42"/>
      <c r="JE187" s="42"/>
      <c r="JF187" s="42"/>
      <c r="JG187" s="42"/>
      <c r="JH187" s="42"/>
      <c r="JI187" s="42"/>
      <c r="JJ187" s="42"/>
      <c r="JK187" s="42"/>
      <c r="JL187" s="42"/>
      <c r="JM187" s="42"/>
      <c r="JN187" s="42"/>
      <c r="JO187" s="42"/>
      <c r="JP187" s="42"/>
      <c r="JQ187" s="42"/>
      <c r="JR187" s="42"/>
      <c r="JS187" s="42"/>
      <c r="JT187" s="42"/>
      <c r="JU187" s="42"/>
      <c r="JV187" s="42"/>
      <c r="JW187" s="42"/>
      <c r="JX187" s="42"/>
      <c r="JY187" s="42"/>
      <c r="JZ187" s="42"/>
      <c r="KA187" s="42"/>
      <c r="KB187" s="42"/>
      <c r="KC187" s="42"/>
      <c r="KD187" s="42"/>
      <c r="KE187" s="42"/>
      <c r="KF187" s="42"/>
      <c r="KG187" s="42"/>
      <c r="KH187" s="42"/>
      <c r="KI187" s="42"/>
      <c r="KJ187" s="42"/>
      <c r="KK187" s="42"/>
      <c r="KL187" s="42"/>
      <c r="KM187" s="42"/>
      <c r="KN187" s="42"/>
      <c r="KO187" s="42"/>
      <c r="KP187" s="42"/>
      <c r="KQ187" s="42"/>
      <c r="KR187" s="42"/>
      <c r="KS187" s="42"/>
      <c r="KT187" s="42"/>
      <c r="KU187" s="42"/>
      <c r="KV187" s="42"/>
      <c r="KW187" s="42"/>
      <c r="KX187" s="42"/>
      <c r="KY187" s="42"/>
      <c r="KZ187" s="42"/>
      <c r="LA187" s="42"/>
      <c r="LB187" s="42"/>
      <c r="LC187" s="42"/>
      <c r="LD187" s="42"/>
      <c r="LE187" s="42"/>
      <c r="LF187" s="42"/>
      <c r="LG187" s="42"/>
      <c r="LH187" s="42"/>
      <c r="LI187" s="42"/>
      <c r="LJ187" s="42"/>
      <c r="LK187" s="42"/>
      <c r="LL187" s="42"/>
      <c r="LM187" s="42"/>
      <c r="LN187" s="42"/>
      <c r="LO187" s="42"/>
      <c r="LP187" s="42"/>
      <c r="LQ187" s="42"/>
      <c r="LR187" s="42"/>
      <c r="LS187" s="42"/>
      <c r="LT187" s="42"/>
      <c r="LU187" s="42"/>
      <c r="LV187" s="42"/>
      <c r="LW187" s="42"/>
      <c r="LX187" s="42"/>
      <c r="LY187" s="42"/>
      <c r="LZ187" s="42"/>
      <c r="MA187" s="42"/>
      <c r="MB187" s="42"/>
      <c r="MC187" s="42"/>
      <c r="MD187" s="42"/>
      <c r="ME187" s="42"/>
      <c r="MF187" s="42"/>
      <c r="MG187" s="42"/>
      <c r="MH187" s="42"/>
      <c r="MI187" s="42"/>
      <c r="MJ187" s="42"/>
      <c r="MK187" s="42"/>
      <c r="ML187" s="42"/>
      <c r="MM187" s="42"/>
      <c r="MN187" s="42"/>
      <c r="MO187" s="42"/>
      <c r="MP187" s="42"/>
      <c r="MQ187" s="42"/>
      <c r="MR187" s="42"/>
      <c r="MS187" s="42"/>
      <c r="MT187" s="42"/>
      <c r="MU187" s="42"/>
      <c r="MV187" s="42"/>
      <c r="MW187" s="42"/>
      <c r="MX187" s="42"/>
      <c r="MY187" s="42"/>
      <c r="MZ187" s="42"/>
      <c r="NA187" s="42"/>
      <c r="NB187" s="42"/>
      <c r="NC187" s="42"/>
      <c r="ND187" s="42"/>
      <c r="NE187" s="42"/>
      <c r="NF187" s="42"/>
      <c r="NG187" s="42"/>
      <c r="NH187" s="42"/>
      <c r="NI187" s="42"/>
      <c r="NJ187" s="42"/>
      <c r="NK187" s="42"/>
      <c r="NL187" s="42"/>
      <c r="NM187" s="42"/>
      <c r="NN187" s="42"/>
      <c r="NO187" s="42"/>
      <c r="NP187" s="42"/>
      <c r="NQ187" s="42"/>
      <c r="NR187" s="42"/>
      <c r="NS187" s="42"/>
    </row>
    <row r="188" spans="1:383" s="30" customFormat="1" ht="99" customHeight="1" x14ac:dyDescent="0.25">
      <c r="A188" s="40"/>
      <c r="B188" s="40">
        <v>1</v>
      </c>
      <c r="C188" s="40"/>
      <c r="D188" s="40"/>
      <c r="E188" s="40"/>
      <c r="F188" s="20"/>
      <c r="G188" s="20"/>
      <c r="H188" s="20"/>
      <c r="I188" s="20">
        <v>1</v>
      </c>
      <c r="J188" s="20"/>
      <c r="K188" s="20"/>
      <c r="L188" s="20"/>
      <c r="M188" s="22" t="s">
        <v>835</v>
      </c>
      <c r="N188" s="23" t="s">
        <v>143</v>
      </c>
      <c r="O188" s="2" t="s">
        <v>1561</v>
      </c>
      <c r="P188" s="24" t="s">
        <v>1562</v>
      </c>
      <c r="Q188" s="4" t="s">
        <v>1536</v>
      </c>
      <c r="R188" s="22" t="s">
        <v>952</v>
      </c>
      <c r="S188" s="25" t="s">
        <v>1550</v>
      </c>
      <c r="T188" s="41">
        <v>44790</v>
      </c>
      <c r="U188" s="41">
        <v>44795</v>
      </c>
      <c r="V188" s="41">
        <v>44910</v>
      </c>
      <c r="W188" s="26">
        <v>96086720</v>
      </c>
      <c r="X188" s="11">
        <v>0</v>
      </c>
      <c r="Y188" s="14">
        <f t="shared" si="13"/>
        <v>96086720</v>
      </c>
      <c r="Z188" s="11">
        <v>0</v>
      </c>
      <c r="AA188" s="14">
        <f t="shared" si="9"/>
        <v>96086720</v>
      </c>
      <c r="AB188" s="12">
        <v>0</v>
      </c>
      <c r="AC188" s="14">
        <f t="shared" si="10"/>
        <v>96086720</v>
      </c>
      <c r="AD188" s="28" t="s">
        <v>507</v>
      </c>
      <c r="AE188" s="27" t="s">
        <v>170</v>
      </c>
      <c r="AF188" s="29">
        <v>830131869</v>
      </c>
      <c r="AG188" s="29">
        <v>6</v>
      </c>
      <c r="AH188" s="27" t="s">
        <v>280</v>
      </c>
      <c r="AI188" s="29">
        <v>5334444</v>
      </c>
      <c r="AJ188" s="37" t="s">
        <v>281</v>
      </c>
      <c r="AK188" s="47" t="s">
        <v>11</v>
      </c>
      <c r="AL188" s="42"/>
      <c r="AM188" s="42"/>
      <c r="AN188" s="42"/>
      <c r="AO188" s="42"/>
      <c r="AP188" s="42"/>
      <c r="AQ188" s="42"/>
      <c r="AR188" s="42"/>
      <c r="AS188" s="42"/>
      <c r="AT188" s="42"/>
      <c r="AU188" s="42"/>
      <c r="AV188" s="42"/>
      <c r="AW188" s="42"/>
      <c r="AX188" s="42"/>
      <c r="AY188" s="42"/>
      <c r="AZ188" s="42"/>
      <c r="BA188" s="42"/>
      <c r="BB188" s="42"/>
      <c r="BC188" s="42"/>
      <c r="BD188" s="42"/>
      <c r="BE188" s="42"/>
      <c r="BF188" s="42"/>
      <c r="BG188" s="42"/>
      <c r="BH188" s="42"/>
      <c r="BI188" s="42"/>
      <c r="BJ188" s="42"/>
      <c r="BK188" s="42"/>
      <c r="BL188" s="42"/>
      <c r="BM188" s="42"/>
      <c r="BN188" s="42"/>
      <c r="BO188" s="42"/>
      <c r="BP188" s="42"/>
      <c r="BQ188" s="42"/>
      <c r="BR188" s="42"/>
      <c r="BS188" s="42"/>
      <c r="BT188" s="42"/>
      <c r="BU188" s="42"/>
      <c r="BV188" s="42"/>
      <c r="BW188" s="42"/>
      <c r="BX188" s="42"/>
      <c r="BY188" s="42"/>
      <c r="BZ188" s="42"/>
      <c r="CA188" s="42"/>
      <c r="CB188" s="42"/>
      <c r="CC188" s="42"/>
      <c r="CD188" s="42"/>
      <c r="CE188" s="42"/>
      <c r="CF188" s="42"/>
      <c r="CG188" s="42"/>
      <c r="CH188" s="42"/>
      <c r="CI188" s="42"/>
      <c r="CJ188" s="42"/>
      <c r="CK188" s="42"/>
      <c r="CL188" s="42"/>
      <c r="CM188" s="42"/>
      <c r="CN188" s="42"/>
      <c r="CO188" s="42"/>
      <c r="CP188" s="42"/>
      <c r="CQ188" s="42"/>
      <c r="CR188" s="42"/>
      <c r="CS188" s="42"/>
      <c r="CT188" s="42"/>
      <c r="CU188" s="42"/>
      <c r="CV188" s="42"/>
      <c r="CW188" s="42"/>
      <c r="CX188" s="42"/>
      <c r="CY188" s="42"/>
      <c r="CZ188" s="42"/>
      <c r="DA188" s="42"/>
      <c r="DB188" s="42"/>
      <c r="DC188" s="42"/>
      <c r="DD188" s="42"/>
      <c r="DE188" s="42"/>
      <c r="DF188" s="42"/>
      <c r="DG188" s="42"/>
      <c r="DH188" s="42"/>
      <c r="DI188" s="42"/>
      <c r="DJ188" s="42"/>
      <c r="DK188" s="42"/>
      <c r="DL188" s="42"/>
      <c r="DM188" s="42"/>
      <c r="DN188" s="42"/>
      <c r="DO188" s="42"/>
      <c r="DP188" s="42"/>
      <c r="DQ188" s="42"/>
      <c r="DR188" s="42"/>
      <c r="DS188" s="42"/>
      <c r="DT188" s="42"/>
      <c r="DU188" s="42"/>
      <c r="DV188" s="42"/>
      <c r="DW188" s="42"/>
      <c r="DX188" s="42"/>
      <c r="DY188" s="42"/>
      <c r="DZ188" s="42"/>
      <c r="EA188" s="42"/>
      <c r="EB188" s="42"/>
      <c r="EC188" s="42"/>
      <c r="ED188" s="42"/>
      <c r="EE188" s="42"/>
      <c r="EF188" s="42"/>
      <c r="EG188" s="42"/>
      <c r="EH188" s="42"/>
      <c r="EI188" s="42"/>
      <c r="EJ188" s="42"/>
      <c r="EK188" s="42"/>
      <c r="EL188" s="42"/>
      <c r="EM188" s="42"/>
      <c r="EN188" s="42"/>
      <c r="EO188" s="42"/>
      <c r="EP188" s="42"/>
      <c r="EQ188" s="42"/>
      <c r="ER188" s="42"/>
      <c r="ES188" s="42"/>
      <c r="ET188" s="42"/>
      <c r="EU188" s="42"/>
      <c r="EV188" s="42"/>
      <c r="EW188" s="42"/>
      <c r="EX188" s="42"/>
      <c r="EY188" s="42"/>
      <c r="EZ188" s="42"/>
      <c r="FA188" s="42"/>
      <c r="FB188" s="42"/>
      <c r="FC188" s="42"/>
      <c r="FD188" s="42"/>
      <c r="FE188" s="42"/>
      <c r="FF188" s="42"/>
      <c r="FG188" s="42"/>
      <c r="FH188" s="42"/>
      <c r="FI188" s="42"/>
      <c r="FJ188" s="42"/>
      <c r="FK188" s="42"/>
      <c r="FL188" s="42"/>
      <c r="FM188" s="42"/>
      <c r="FN188" s="42"/>
      <c r="FO188" s="42"/>
      <c r="FP188" s="42"/>
      <c r="FQ188" s="42"/>
      <c r="FR188" s="42"/>
      <c r="FS188" s="42"/>
      <c r="FT188" s="42"/>
      <c r="FU188" s="42"/>
      <c r="FV188" s="42"/>
      <c r="FW188" s="42"/>
      <c r="FX188" s="42"/>
      <c r="FY188" s="42"/>
      <c r="FZ188" s="42"/>
      <c r="GA188" s="42"/>
      <c r="GB188" s="42"/>
      <c r="GC188" s="42"/>
      <c r="GD188" s="42"/>
      <c r="GE188" s="42"/>
      <c r="GF188" s="42"/>
      <c r="GG188" s="42"/>
      <c r="GH188" s="42"/>
      <c r="GI188" s="42"/>
      <c r="GJ188" s="42"/>
      <c r="GK188" s="42"/>
      <c r="GL188" s="42"/>
      <c r="GM188" s="42"/>
      <c r="GN188" s="42"/>
      <c r="GO188" s="42"/>
      <c r="GP188" s="42"/>
      <c r="GQ188" s="42"/>
      <c r="GR188" s="42"/>
      <c r="GS188" s="42"/>
      <c r="GT188" s="42"/>
      <c r="GU188" s="42"/>
      <c r="GV188" s="42"/>
      <c r="GW188" s="42"/>
      <c r="GX188" s="42"/>
      <c r="GY188" s="42"/>
      <c r="GZ188" s="42"/>
      <c r="HA188" s="42"/>
      <c r="HB188" s="42"/>
      <c r="HC188" s="42"/>
      <c r="HD188" s="42"/>
      <c r="HE188" s="42"/>
      <c r="HF188" s="42"/>
      <c r="HG188" s="42"/>
      <c r="HH188" s="42"/>
      <c r="HI188" s="42"/>
      <c r="HJ188" s="42"/>
      <c r="HK188" s="42"/>
      <c r="HL188" s="42"/>
      <c r="HM188" s="42"/>
      <c r="HN188" s="42"/>
      <c r="HO188" s="42"/>
      <c r="HP188" s="42"/>
      <c r="HQ188" s="42"/>
      <c r="HR188" s="42"/>
      <c r="HS188" s="42"/>
      <c r="HT188" s="42"/>
      <c r="HU188" s="42"/>
      <c r="HV188" s="42"/>
      <c r="HW188" s="42"/>
      <c r="HX188" s="42"/>
      <c r="HY188" s="42"/>
      <c r="HZ188" s="42"/>
      <c r="IA188" s="42"/>
      <c r="IB188" s="42"/>
      <c r="IC188" s="42"/>
      <c r="ID188" s="42"/>
      <c r="IE188" s="42"/>
      <c r="IF188" s="42"/>
      <c r="IG188" s="42"/>
      <c r="IH188" s="42"/>
      <c r="II188" s="42"/>
      <c r="IJ188" s="42"/>
      <c r="IK188" s="42"/>
      <c r="IL188" s="42"/>
      <c r="IM188" s="42"/>
      <c r="IN188" s="42"/>
      <c r="IO188" s="42"/>
      <c r="IP188" s="42"/>
      <c r="IQ188" s="42"/>
      <c r="IR188" s="42"/>
      <c r="IS188" s="42"/>
      <c r="IT188" s="42"/>
      <c r="IU188" s="42"/>
      <c r="IV188" s="42"/>
      <c r="IW188" s="42"/>
      <c r="IX188" s="42"/>
      <c r="IY188" s="42"/>
      <c r="IZ188" s="42"/>
      <c r="JA188" s="42"/>
      <c r="JB188" s="42"/>
      <c r="JC188" s="42"/>
      <c r="JD188" s="42"/>
      <c r="JE188" s="42"/>
      <c r="JF188" s="42"/>
      <c r="JG188" s="42"/>
      <c r="JH188" s="42"/>
      <c r="JI188" s="42"/>
      <c r="JJ188" s="42"/>
      <c r="JK188" s="42"/>
      <c r="JL188" s="42"/>
      <c r="JM188" s="42"/>
      <c r="JN188" s="42"/>
      <c r="JO188" s="42"/>
      <c r="JP188" s="42"/>
      <c r="JQ188" s="42"/>
      <c r="JR188" s="42"/>
      <c r="JS188" s="42"/>
      <c r="JT188" s="42"/>
      <c r="JU188" s="42"/>
      <c r="JV188" s="42"/>
      <c r="JW188" s="42"/>
      <c r="JX188" s="42"/>
      <c r="JY188" s="42"/>
      <c r="JZ188" s="42"/>
      <c r="KA188" s="42"/>
      <c r="KB188" s="42"/>
      <c r="KC188" s="42"/>
      <c r="KD188" s="42"/>
      <c r="KE188" s="42"/>
      <c r="KF188" s="42"/>
      <c r="KG188" s="42"/>
      <c r="KH188" s="42"/>
      <c r="KI188" s="42"/>
      <c r="KJ188" s="42"/>
      <c r="KK188" s="42"/>
      <c r="KL188" s="42"/>
      <c r="KM188" s="42"/>
      <c r="KN188" s="42"/>
      <c r="KO188" s="42"/>
      <c r="KP188" s="42"/>
      <c r="KQ188" s="42"/>
      <c r="KR188" s="42"/>
      <c r="KS188" s="42"/>
      <c r="KT188" s="42"/>
      <c r="KU188" s="42"/>
      <c r="KV188" s="42"/>
      <c r="KW188" s="42"/>
      <c r="KX188" s="42"/>
      <c r="KY188" s="42"/>
      <c r="KZ188" s="42"/>
      <c r="LA188" s="42"/>
      <c r="LB188" s="42"/>
      <c r="LC188" s="42"/>
      <c r="LD188" s="42"/>
      <c r="LE188" s="42"/>
      <c r="LF188" s="42"/>
      <c r="LG188" s="42"/>
      <c r="LH188" s="42"/>
      <c r="LI188" s="42"/>
      <c r="LJ188" s="42"/>
      <c r="LK188" s="42"/>
      <c r="LL188" s="42"/>
      <c r="LM188" s="42"/>
      <c r="LN188" s="42"/>
      <c r="LO188" s="42"/>
      <c r="LP188" s="42"/>
      <c r="LQ188" s="42"/>
      <c r="LR188" s="42"/>
      <c r="LS188" s="42"/>
      <c r="LT188" s="42"/>
      <c r="LU188" s="42"/>
      <c r="LV188" s="42"/>
      <c r="LW188" s="42"/>
      <c r="LX188" s="42"/>
      <c r="LY188" s="42"/>
      <c r="LZ188" s="42"/>
      <c r="MA188" s="42"/>
      <c r="MB188" s="42"/>
      <c r="MC188" s="42"/>
      <c r="MD188" s="42"/>
      <c r="ME188" s="42"/>
      <c r="MF188" s="42"/>
      <c r="MG188" s="42"/>
      <c r="MH188" s="42"/>
      <c r="MI188" s="42"/>
      <c r="MJ188" s="42"/>
      <c r="MK188" s="42"/>
      <c r="ML188" s="42"/>
      <c r="MM188" s="42"/>
      <c r="MN188" s="42"/>
      <c r="MO188" s="42"/>
      <c r="MP188" s="42"/>
      <c r="MQ188" s="42"/>
      <c r="MR188" s="42"/>
      <c r="MS188" s="42"/>
      <c r="MT188" s="42"/>
      <c r="MU188" s="42"/>
      <c r="MV188" s="42"/>
      <c r="MW188" s="42"/>
      <c r="MX188" s="42"/>
      <c r="MY188" s="42"/>
      <c r="MZ188" s="42"/>
      <c r="NA188" s="42"/>
      <c r="NB188" s="42"/>
      <c r="NC188" s="42"/>
      <c r="ND188" s="42"/>
      <c r="NE188" s="42"/>
      <c r="NF188" s="42"/>
      <c r="NG188" s="42"/>
      <c r="NH188" s="42"/>
      <c r="NI188" s="42"/>
      <c r="NJ188" s="42"/>
      <c r="NK188" s="42"/>
      <c r="NL188" s="42"/>
      <c r="NM188" s="42"/>
      <c r="NN188" s="42"/>
      <c r="NO188" s="42"/>
      <c r="NP188" s="42"/>
      <c r="NQ188" s="42"/>
      <c r="NR188" s="42"/>
      <c r="NS188" s="42"/>
    </row>
    <row r="189" spans="1:383" s="30" customFormat="1" ht="99" customHeight="1" x14ac:dyDescent="0.25">
      <c r="A189" s="40"/>
      <c r="B189" s="40"/>
      <c r="C189" s="40">
        <v>1</v>
      </c>
      <c r="D189" s="40"/>
      <c r="E189" s="40"/>
      <c r="F189" s="20"/>
      <c r="G189" s="20"/>
      <c r="H189" s="20">
        <v>1</v>
      </c>
      <c r="I189" s="20"/>
      <c r="J189" s="20"/>
      <c r="K189" s="20"/>
      <c r="L189" s="20"/>
      <c r="M189" s="22" t="s">
        <v>1705</v>
      </c>
      <c r="N189" s="23" t="s">
        <v>10</v>
      </c>
      <c r="O189" s="2" t="s">
        <v>1719</v>
      </c>
      <c r="P189" s="24" t="s">
        <v>1720</v>
      </c>
      <c r="Q189" s="4" t="s">
        <v>1706</v>
      </c>
      <c r="R189" s="22" t="s">
        <v>1707</v>
      </c>
      <c r="S189" s="25" t="s">
        <v>481</v>
      </c>
      <c r="T189" s="41">
        <v>44820</v>
      </c>
      <c r="U189" s="41">
        <v>44830</v>
      </c>
      <c r="V189" s="41">
        <v>44915</v>
      </c>
      <c r="W189" s="26">
        <v>11650000</v>
      </c>
      <c r="X189" s="11">
        <v>0</v>
      </c>
      <c r="Y189" s="14">
        <f t="shared" si="13"/>
        <v>11650000</v>
      </c>
      <c r="Z189" s="11">
        <v>0</v>
      </c>
      <c r="AA189" s="14">
        <f>Y189+Z189</f>
        <v>11650000</v>
      </c>
      <c r="AB189" s="12">
        <v>0</v>
      </c>
      <c r="AC189" s="14">
        <f>AA189-AB189</f>
        <v>11650000</v>
      </c>
      <c r="AD189" s="28" t="s">
        <v>482</v>
      </c>
      <c r="AE189" s="27" t="s">
        <v>374</v>
      </c>
      <c r="AF189" s="29">
        <v>900352786</v>
      </c>
      <c r="AG189" s="29">
        <v>5</v>
      </c>
      <c r="AH189" s="27" t="s">
        <v>1708</v>
      </c>
      <c r="AI189" s="29">
        <v>7324122</v>
      </c>
      <c r="AJ189" s="37" t="s">
        <v>375</v>
      </c>
      <c r="AK189" s="47" t="s">
        <v>11</v>
      </c>
      <c r="AL189" s="42"/>
      <c r="AM189" s="42"/>
      <c r="AN189" s="42"/>
      <c r="AO189" s="42"/>
      <c r="AP189" s="42"/>
      <c r="AQ189" s="42"/>
      <c r="AR189" s="42"/>
      <c r="AS189" s="42"/>
      <c r="AT189" s="42"/>
      <c r="AU189" s="42"/>
      <c r="AV189" s="42"/>
      <c r="AW189" s="42"/>
      <c r="AX189" s="42"/>
      <c r="AY189" s="42"/>
      <c r="AZ189" s="42"/>
      <c r="BA189" s="42"/>
      <c r="BB189" s="42"/>
      <c r="BC189" s="42"/>
      <c r="BD189" s="42"/>
      <c r="BE189" s="42"/>
      <c r="BF189" s="42"/>
      <c r="BG189" s="42"/>
      <c r="BH189" s="42"/>
      <c r="BI189" s="42"/>
      <c r="BJ189" s="42"/>
      <c r="BK189" s="42"/>
      <c r="BL189" s="42"/>
      <c r="BM189" s="42"/>
      <c r="BN189" s="42"/>
      <c r="BO189" s="42"/>
      <c r="BP189" s="42"/>
      <c r="BQ189" s="42"/>
      <c r="BR189" s="42"/>
      <c r="BS189" s="42"/>
      <c r="BT189" s="42"/>
      <c r="BU189" s="42"/>
      <c r="BV189" s="42"/>
      <c r="BW189" s="42"/>
      <c r="BX189" s="42"/>
      <c r="BY189" s="42"/>
      <c r="BZ189" s="42"/>
      <c r="CA189" s="42"/>
      <c r="CB189" s="42"/>
      <c r="CC189" s="42"/>
      <c r="CD189" s="42"/>
      <c r="CE189" s="42"/>
      <c r="CF189" s="42"/>
      <c r="CG189" s="42"/>
      <c r="CH189" s="42"/>
      <c r="CI189" s="42"/>
      <c r="CJ189" s="42"/>
      <c r="CK189" s="42"/>
      <c r="CL189" s="42"/>
      <c r="CM189" s="42"/>
      <c r="CN189" s="42"/>
      <c r="CO189" s="42"/>
      <c r="CP189" s="42"/>
      <c r="CQ189" s="42"/>
      <c r="CR189" s="42"/>
      <c r="CS189" s="42"/>
      <c r="CT189" s="42"/>
      <c r="CU189" s="42"/>
      <c r="CV189" s="42"/>
      <c r="CW189" s="42"/>
      <c r="CX189" s="42"/>
      <c r="CY189" s="42"/>
      <c r="CZ189" s="42"/>
      <c r="DA189" s="42"/>
      <c r="DB189" s="42"/>
      <c r="DC189" s="42"/>
      <c r="DD189" s="42"/>
      <c r="DE189" s="42"/>
      <c r="DF189" s="42"/>
      <c r="DG189" s="42"/>
      <c r="DH189" s="42"/>
      <c r="DI189" s="42"/>
      <c r="DJ189" s="42"/>
      <c r="DK189" s="42"/>
      <c r="DL189" s="42"/>
      <c r="DM189" s="42"/>
      <c r="DN189" s="42"/>
      <c r="DO189" s="42"/>
      <c r="DP189" s="42"/>
      <c r="DQ189" s="42"/>
      <c r="DR189" s="42"/>
      <c r="DS189" s="42"/>
      <c r="DT189" s="42"/>
      <c r="DU189" s="42"/>
      <c r="DV189" s="42"/>
      <c r="DW189" s="42"/>
      <c r="DX189" s="42"/>
      <c r="DY189" s="42"/>
      <c r="DZ189" s="42"/>
      <c r="EA189" s="42"/>
      <c r="EB189" s="42"/>
      <c r="EC189" s="42"/>
      <c r="ED189" s="42"/>
      <c r="EE189" s="42"/>
      <c r="EF189" s="42"/>
      <c r="EG189" s="42"/>
      <c r="EH189" s="42"/>
      <c r="EI189" s="42"/>
      <c r="EJ189" s="42"/>
      <c r="EK189" s="42"/>
      <c r="EL189" s="42"/>
      <c r="EM189" s="42"/>
      <c r="EN189" s="42"/>
      <c r="EO189" s="42"/>
      <c r="EP189" s="42"/>
      <c r="EQ189" s="42"/>
      <c r="ER189" s="42"/>
      <c r="ES189" s="42"/>
      <c r="ET189" s="42"/>
      <c r="EU189" s="42"/>
      <c r="EV189" s="42"/>
      <c r="EW189" s="42"/>
      <c r="EX189" s="42"/>
      <c r="EY189" s="42"/>
      <c r="EZ189" s="42"/>
      <c r="FA189" s="42"/>
      <c r="FB189" s="42"/>
      <c r="FC189" s="42"/>
      <c r="FD189" s="42"/>
      <c r="FE189" s="42"/>
      <c r="FF189" s="42"/>
      <c r="FG189" s="42"/>
      <c r="FH189" s="42"/>
      <c r="FI189" s="42"/>
      <c r="FJ189" s="42"/>
      <c r="FK189" s="42"/>
      <c r="FL189" s="42"/>
      <c r="FM189" s="42"/>
      <c r="FN189" s="42"/>
      <c r="FO189" s="42"/>
      <c r="FP189" s="42"/>
      <c r="FQ189" s="42"/>
      <c r="FR189" s="42"/>
      <c r="FS189" s="42"/>
      <c r="FT189" s="42"/>
      <c r="FU189" s="42"/>
      <c r="FV189" s="42"/>
      <c r="FW189" s="42"/>
      <c r="FX189" s="42"/>
      <c r="FY189" s="42"/>
      <c r="FZ189" s="42"/>
      <c r="GA189" s="42"/>
      <c r="GB189" s="42"/>
      <c r="GC189" s="42"/>
      <c r="GD189" s="42"/>
      <c r="GE189" s="42"/>
      <c r="GF189" s="42"/>
      <c r="GG189" s="42"/>
      <c r="GH189" s="42"/>
      <c r="GI189" s="42"/>
      <c r="GJ189" s="42"/>
      <c r="GK189" s="42"/>
      <c r="GL189" s="42"/>
      <c r="GM189" s="42"/>
      <c r="GN189" s="42"/>
      <c r="GO189" s="42"/>
      <c r="GP189" s="42"/>
      <c r="GQ189" s="42"/>
      <c r="GR189" s="42"/>
      <c r="GS189" s="42"/>
      <c r="GT189" s="42"/>
      <c r="GU189" s="42"/>
      <c r="GV189" s="42"/>
      <c r="GW189" s="42"/>
      <c r="GX189" s="42"/>
      <c r="GY189" s="42"/>
      <c r="GZ189" s="42"/>
      <c r="HA189" s="42"/>
      <c r="HB189" s="42"/>
      <c r="HC189" s="42"/>
      <c r="HD189" s="42"/>
      <c r="HE189" s="42"/>
      <c r="HF189" s="42"/>
      <c r="HG189" s="42"/>
      <c r="HH189" s="42"/>
      <c r="HI189" s="42"/>
      <c r="HJ189" s="42"/>
      <c r="HK189" s="42"/>
      <c r="HL189" s="42"/>
      <c r="HM189" s="42"/>
      <c r="HN189" s="42"/>
      <c r="HO189" s="42"/>
      <c r="HP189" s="42"/>
      <c r="HQ189" s="42"/>
      <c r="HR189" s="42"/>
      <c r="HS189" s="42"/>
      <c r="HT189" s="42"/>
      <c r="HU189" s="42"/>
      <c r="HV189" s="42"/>
      <c r="HW189" s="42"/>
      <c r="HX189" s="42"/>
      <c r="HY189" s="42"/>
      <c r="HZ189" s="42"/>
      <c r="IA189" s="42"/>
      <c r="IB189" s="42"/>
      <c r="IC189" s="42"/>
      <c r="ID189" s="42"/>
      <c r="IE189" s="42"/>
      <c r="IF189" s="42"/>
      <c r="IG189" s="42"/>
      <c r="IH189" s="42"/>
      <c r="II189" s="42"/>
      <c r="IJ189" s="42"/>
      <c r="IK189" s="42"/>
      <c r="IL189" s="42"/>
      <c r="IM189" s="42"/>
      <c r="IN189" s="42"/>
      <c r="IO189" s="42"/>
      <c r="IP189" s="42"/>
      <c r="IQ189" s="42"/>
      <c r="IR189" s="42"/>
      <c r="IS189" s="42"/>
      <c r="IT189" s="42"/>
      <c r="IU189" s="42"/>
      <c r="IV189" s="42"/>
      <c r="IW189" s="42"/>
      <c r="IX189" s="42"/>
      <c r="IY189" s="42"/>
      <c r="IZ189" s="42"/>
      <c r="JA189" s="42"/>
      <c r="JB189" s="42"/>
      <c r="JC189" s="42"/>
      <c r="JD189" s="42"/>
      <c r="JE189" s="42"/>
      <c r="JF189" s="42"/>
      <c r="JG189" s="42"/>
      <c r="JH189" s="42"/>
      <c r="JI189" s="42"/>
      <c r="JJ189" s="42"/>
      <c r="JK189" s="42"/>
      <c r="JL189" s="42"/>
      <c r="JM189" s="42"/>
      <c r="JN189" s="42"/>
      <c r="JO189" s="42"/>
      <c r="JP189" s="42"/>
      <c r="JQ189" s="42"/>
      <c r="JR189" s="42"/>
      <c r="JS189" s="42"/>
      <c r="JT189" s="42"/>
      <c r="JU189" s="42"/>
      <c r="JV189" s="42"/>
      <c r="JW189" s="42"/>
      <c r="JX189" s="42"/>
      <c r="JY189" s="42"/>
      <c r="JZ189" s="42"/>
      <c r="KA189" s="42"/>
      <c r="KB189" s="42"/>
      <c r="KC189" s="42"/>
      <c r="KD189" s="42"/>
      <c r="KE189" s="42"/>
      <c r="KF189" s="42"/>
      <c r="KG189" s="42"/>
      <c r="KH189" s="42"/>
      <c r="KI189" s="42"/>
      <c r="KJ189" s="42"/>
      <c r="KK189" s="42"/>
      <c r="KL189" s="42"/>
      <c r="KM189" s="42"/>
      <c r="KN189" s="42"/>
      <c r="KO189" s="42"/>
      <c r="KP189" s="42"/>
      <c r="KQ189" s="42"/>
      <c r="KR189" s="42"/>
      <c r="KS189" s="42"/>
      <c r="KT189" s="42"/>
      <c r="KU189" s="42"/>
      <c r="KV189" s="42"/>
      <c r="KW189" s="42"/>
      <c r="KX189" s="42"/>
      <c r="KY189" s="42"/>
      <c r="KZ189" s="42"/>
      <c r="LA189" s="42"/>
      <c r="LB189" s="42"/>
      <c r="LC189" s="42"/>
      <c r="LD189" s="42"/>
      <c r="LE189" s="42"/>
      <c r="LF189" s="42"/>
      <c r="LG189" s="42"/>
      <c r="LH189" s="42"/>
      <c r="LI189" s="42"/>
      <c r="LJ189" s="42"/>
      <c r="LK189" s="42"/>
      <c r="LL189" s="42"/>
      <c r="LM189" s="42"/>
      <c r="LN189" s="42"/>
      <c r="LO189" s="42"/>
      <c r="LP189" s="42"/>
      <c r="LQ189" s="42"/>
      <c r="LR189" s="42"/>
      <c r="LS189" s="42"/>
      <c r="LT189" s="42"/>
      <c r="LU189" s="42"/>
      <c r="LV189" s="42"/>
      <c r="LW189" s="42"/>
      <c r="LX189" s="42"/>
      <c r="LY189" s="42"/>
      <c r="LZ189" s="42"/>
      <c r="MA189" s="42"/>
      <c r="MB189" s="42"/>
      <c r="MC189" s="42"/>
      <c r="MD189" s="42"/>
      <c r="ME189" s="42"/>
      <c r="MF189" s="42"/>
      <c r="MG189" s="42"/>
      <c r="MH189" s="42"/>
      <c r="MI189" s="42"/>
      <c r="MJ189" s="42"/>
      <c r="MK189" s="42"/>
      <c r="ML189" s="42"/>
      <c r="MM189" s="42"/>
      <c r="MN189" s="42"/>
      <c r="MO189" s="42"/>
      <c r="MP189" s="42"/>
      <c r="MQ189" s="42"/>
      <c r="MR189" s="42"/>
      <c r="MS189" s="42"/>
      <c r="MT189" s="42"/>
      <c r="MU189" s="42"/>
      <c r="MV189" s="42"/>
      <c r="MW189" s="42"/>
      <c r="MX189" s="42"/>
      <c r="MY189" s="42"/>
      <c r="MZ189" s="42"/>
      <c r="NA189" s="42"/>
      <c r="NB189" s="42"/>
      <c r="NC189" s="42"/>
      <c r="ND189" s="42"/>
      <c r="NE189" s="42"/>
      <c r="NF189" s="42"/>
      <c r="NG189" s="42"/>
      <c r="NH189" s="42"/>
      <c r="NI189" s="42"/>
      <c r="NJ189" s="42"/>
      <c r="NK189" s="42"/>
      <c r="NL189" s="42"/>
      <c r="NM189" s="42"/>
      <c r="NN189" s="42"/>
      <c r="NO189" s="42"/>
      <c r="NP189" s="42"/>
      <c r="NQ189" s="42"/>
      <c r="NR189" s="42"/>
      <c r="NS189" s="42"/>
    </row>
    <row r="190" spans="1:383" s="30" customFormat="1" ht="99" customHeight="1" x14ac:dyDescent="0.25">
      <c r="A190" s="40"/>
      <c r="B190" s="40"/>
      <c r="C190" s="40">
        <v>1</v>
      </c>
      <c r="D190" s="40"/>
      <c r="E190" s="40"/>
      <c r="F190" s="20"/>
      <c r="G190" s="20"/>
      <c r="H190" s="20">
        <v>1</v>
      </c>
      <c r="I190" s="20"/>
      <c r="J190" s="20"/>
      <c r="K190" s="20"/>
      <c r="L190" s="20"/>
      <c r="M190" s="22" t="s">
        <v>1564</v>
      </c>
      <c r="N190" s="23" t="s">
        <v>143</v>
      </c>
      <c r="O190" s="2" t="s">
        <v>1606</v>
      </c>
      <c r="P190" s="24" t="s">
        <v>1607</v>
      </c>
      <c r="Q190" s="4" t="s">
        <v>1563</v>
      </c>
      <c r="R190" s="22" t="s">
        <v>1565</v>
      </c>
      <c r="S190" s="25" t="s">
        <v>1566</v>
      </c>
      <c r="T190" s="41">
        <v>44791</v>
      </c>
      <c r="U190" s="41">
        <v>44796</v>
      </c>
      <c r="V190" s="41">
        <v>44910</v>
      </c>
      <c r="W190" s="26">
        <v>60000000</v>
      </c>
      <c r="X190" s="11">
        <v>0</v>
      </c>
      <c r="Y190" s="14">
        <f t="shared" si="13"/>
        <v>60000000</v>
      </c>
      <c r="Z190" s="11">
        <v>0</v>
      </c>
      <c r="AA190" s="14">
        <f t="shared" si="9"/>
        <v>60000000</v>
      </c>
      <c r="AB190" s="12">
        <v>0</v>
      </c>
      <c r="AC190" s="14">
        <f t="shared" si="10"/>
        <v>60000000</v>
      </c>
      <c r="AD190" s="28" t="s">
        <v>1567</v>
      </c>
      <c r="AE190" s="27" t="s">
        <v>1469</v>
      </c>
      <c r="AF190" s="29">
        <v>901041558</v>
      </c>
      <c r="AG190" s="29">
        <v>1</v>
      </c>
      <c r="AH190" s="27" t="s">
        <v>1470</v>
      </c>
      <c r="AI190" s="29">
        <v>3175111034</v>
      </c>
      <c r="AJ190" s="37" t="s">
        <v>1471</v>
      </c>
      <c r="AK190" s="47" t="s">
        <v>1568</v>
      </c>
      <c r="AL190" s="42"/>
      <c r="AM190" s="42"/>
      <c r="AN190" s="42"/>
      <c r="AO190" s="42"/>
      <c r="AP190" s="42"/>
      <c r="AQ190" s="42"/>
      <c r="AR190" s="42"/>
      <c r="AS190" s="42"/>
      <c r="AT190" s="42"/>
      <c r="AU190" s="42"/>
      <c r="AV190" s="42"/>
      <c r="AW190" s="42"/>
      <c r="AX190" s="42"/>
      <c r="AY190" s="42"/>
      <c r="AZ190" s="42"/>
      <c r="BA190" s="42"/>
      <c r="BB190" s="42"/>
      <c r="BC190" s="42"/>
      <c r="BD190" s="42"/>
      <c r="BE190" s="42"/>
      <c r="BF190" s="42"/>
      <c r="BG190" s="42"/>
      <c r="BH190" s="42"/>
      <c r="BI190" s="42"/>
      <c r="BJ190" s="42"/>
      <c r="BK190" s="42"/>
      <c r="BL190" s="42"/>
      <c r="BM190" s="42"/>
      <c r="BN190" s="42"/>
      <c r="BO190" s="42"/>
      <c r="BP190" s="42"/>
      <c r="BQ190" s="42"/>
      <c r="BR190" s="42"/>
      <c r="BS190" s="42"/>
      <c r="BT190" s="42"/>
      <c r="BU190" s="42"/>
      <c r="BV190" s="42"/>
      <c r="BW190" s="42"/>
      <c r="BX190" s="42"/>
      <c r="BY190" s="42"/>
      <c r="BZ190" s="42"/>
      <c r="CA190" s="42"/>
      <c r="CB190" s="42"/>
      <c r="CC190" s="42"/>
      <c r="CD190" s="42"/>
      <c r="CE190" s="42"/>
      <c r="CF190" s="42"/>
      <c r="CG190" s="42"/>
      <c r="CH190" s="42"/>
      <c r="CI190" s="42"/>
      <c r="CJ190" s="42"/>
      <c r="CK190" s="42"/>
      <c r="CL190" s="42"/>
      <c r="CM190" s="42"/>
      <c r="CN190" s="42"/>
      <c r="CO190" s="42"/>
      <c r="CP190" s="42"/>
      <c r="CQ190" s="42"/>
      <c r="CR190" s="42"/>
      <c r="CS190" s="42"/>
      <c r="CT190" s="42"/>
      <c r="CU190" s="42"/>
      <c r="CV190" s="42"/>
      <c r="CW190" s="42"/>
      <c r="CX190" s="42"/>
      <c r="CY190" s="42"/>
      <c r="CZ190" s="42"/>
      <c r="DA190" s="42"/>
      <c r="DB190" s="42"/>
      <c r="DC190" s="42"/>
      <c r="DD190" s="42"/>
      <c r="DE190" s="42"/>
      <c r="DF190" s="42"/>
      <c r="DG190" s="42"/>
      <c r="DH190" s="42"/>
      <c r="DI190" s="42"/>
      <c r="DJ190" s="42"/>
      <c r="DK190" s="42"/>
      <c r="DL190" s="42"/>
      <c r="DM190" s="42"/>
      <c r="DN190" s="42"/>
      <c r="DO190" s="42"/>
      <c r="DP190" s="42"/>
      <c r="DQ190" s="42"/>
      <c r="DR190" s="42"/>
      <c r="DS190" s="42"/>
      <c r="DT190" s="42"/>
      <c r="DU190" s="42"/>
      <c r="DV190" s="42"/>
      <c r="DW190" s="42"/>
      <c r="DX190" s="42"/>
      <c r="DY190" s="42"/>
      <c r="DZ190" s="42"/>
      <c r="EA190" s="42"/>
      <c r="EB190" s="42"/>
      <c r="EC190" s="42"/>
      <c r="ED190" s="42"/>
      <c r="EE190" s="42"/>
      <c r="EF190" s="42"/>
      <c r="EG190" s="42"/>
      <c r="EH190" s="42"/>
      <c r="EI190" s="42"/>
      <c r="EJ190" s="42"/>
      <c r="EK190" s="42"/>
      <c r="EL190" s="42"/>
      <c r="EM190" s="42"/>
      <c r="EN190" s="42"/>
      <c r="EO190" s="42"/>
      <c r="EP190" s="42"/>
      <c r="EQ190" s="42"/>
      <c r="ER190" s="42"/>
      <c r="ES190" s="42"/>
      <c r="ET190" s="42"/>
      <c r="EU190" s="42"/>
      <c r="EV190" s="42"/>
      <c r="EW190" s="42"/>
      <c r="EX190" s="42"/>
      <c r="EY190" s="42"/>
      <c r="EZ190" s="42"/>
      <c r="FA190" s="42"/>
      <c r="FB190" s="42"/>
      <c r="FC190" s="42"/>
      <c r="FD190" s="42"/>
      <c r="FE190" s="42"/>
      <c r="FF190" s="42"/>
      <c r="FG190" s="42"/>
      <c r="FH190" s="42"/>
      <c r="FI190" s="42"/>
      <c r="FJ190" s="42"/>
      <c r="FK190" s="42"/>
      <c r="FL190" s="42"/>
      <c r="FM190" s="42"/>
      <c r="FN190" s="42"/>
      <c r="FO190" s="42"/>
      <c r="FP190" s="42"/>
      <c r="FQ190" s="42"/>
      <c r="FR190" s="42"/>
      <c r="FS190" s="42"/>
      <c r="FT190" s="42"/>
      <c r="FU190" s="42"/>
      <c r="FV190" s="42"/>
      <c r="FW190" s="42"/>
      <c r="FX190" s="42"/>
      <c r="FY190" s="42"/>
      <c r="FZ190" s="42"/>
      <c r="GA190" s="42"/>
      <c r="GB190" s="42"/>
      <c r="GC190" s="42"/>
      <c r="GD190" s="42"/>
      <c r="GE190" s="42"/>
      <c r="GF190" s="42"/>
      <c r="GG190" s="42"/>
      <c r="GH190" s="42"/>
      <c r="GI190" s="42"/>
      <c r="GJ190" s="42"/>
      <c r="GK190" s="42"/>
      <c r="GL190" s="42"/>
      <c r="GM190" s="42"/>
      <c r="GN190" s="42"/>
      <c r="GO190" s="42"/>
      <c r="GP190" s="42"/>
      <c r="GQ190" s="42"/>
      <c r="GR190" s="42"/>
      <c r="GS190" s="42"/>
      <c r="GT190" s="42"/>
      <c r="GU190" s="42"/>
      <c r="GV190" s="42"/>
      <c r="GW190" s="42"/>
      <c r="GX190" s="42"/>
      <c r="GY190" s="42"/>
      <c r="GZ190" s="42"/>
      <c r="HA190" s="42"/>
      <c r="HB190" s="42"/>
      <c r="HC190" s="42"/>
      <c r="HD190" s="42"/>
      <c r="HE190" s="42"/>
      <c r="HF190" s="42"/>
      <c r="HG190" s="42"/>
      <c r="HH190" s="42"/>
      <c r="HI190" s="42"/>
      <c r="HJ190" s="42"/>
      <c r="HK190" s="42"/>
      <c r="HL190" s="42"/>
      <c r="HM190" s="42"/>
      <c r="HN190" s="42"/>
      <c r="HO190" s="42"/>
      <c r="HP190" s="42"/>
      <c r="HQ190" s="42"/>
      <c r="HR190" s="42"/>
      <c r="HS190" s="42"/>
      <c r="HT190" s="42"/>
      <c r="HU190" s="42"/>
      <c r="HV190" s="42"/>
      <c r="HW190" s="42"/>
      <c r="HX190" s="42"/>
      <c r="HY190" s="42"/>
      <c r="HZ190" s="42"/>
      <c r="IA190" s="42"/>
      <c r="IB190" s="42"/>
      <c r="IC190" s="42"/>
      <c r="ID190" s="42"/>
      <c r="IE190" s="42"/>
      <c r="IF190" s="42"/>
      <c r="IG190" s="42"/>
      <c r="IH190" s="42"/>
      <c r="II190" s="42"/>
      <c r="IJ190" s="42"/>
      <c r="IK190" s="42"/>
      <c r="IL190" s="42"/>
      <c r="IM190" s="42"/>
      <c r="IN190" s="42"/>
      <c r="IO190" s="42"/>
      <c r="IP190" s="42"/>
      <c r="IQ190" s="42"/>
      <c r="IR190" s="42"/>
      <c r="IS190" s="42"/>
      <c r="IT190" s="42"/>
      <c r="IU190" s="42"/>
      <c r="IV190" s="42"/>
      <c r="IW190" s="42"/>
      <c r="IX190" s="42"/>
      <c r="IY190" s="42"/>
      <c r="IZ190" s="42"/>
      <c r="JA190" s="42"/>
      <c r="JB190" s="42"/>
      <c r="JC190" s="42"/>
      <c r="JD190" s="42"/>
      <c r="JE190" s="42"/>
      <c r="JF190" s="42"/>
      <c r="JG190" s="42"/>
      <c r="JH190" s="42"/>
      <c r="JI190" s="42"/>
      <c r="JJ190" s="42"/>
      <c r="JK190" s="42"/>
      <c r="JL190" s="42"/>
      <c r="JM190" s="42"/>
      <c r="JN190" s="42"/>
      <c r="JO190" s="42"/>
      <c r="JP190" s="42"/>
      <c r="JQ190" s="42"/>
      <c r="JR190" s="42"/>
      <c r="JS190" s="42"/>
      <c r="JT190" s="42"/>
      <c r="JU190" s="42"/>
      <c r="JV190" s="42"/>
      <c r="JW190" s="42"/>
      <c r="JX190" s="42"/>
      <c r="JY190" s="42"/>
      <c r="JZ190" s="42"/>
      <c r="KA190" s="42"/>
      <c r="KB190" s="42"/>
      <c r="KC190" s="42"/>
      <c r="KD190" s="42"/>
      <c r="KE190" s="42"/>
      <c r="KF190" s="42"/>
      <c r="KG190" s="42"/>
      <c r="KH190" s="42"/>
      <c r="KI190" s="42"/>
      <c r="KJ190" s="42"/>
      <c r="KK190" s="42"/>
      <c r="KL190" s="42"/>
      <c r="KM190" s="42"/>
      <c r="KN190" s="42"/>
      <c r="KO190" s="42"/>
      <c r="KP190" s="42"/>
      <c r="KQ190" s="42"/>
      <c r="KR190" s="42"/>
      <c r="KS190" s="42"/>
      <c r="KT190" s="42"/>
      <c r="KU190" s="42"/>
      <c r="KV190" s="42"/>
      <c r="KW190" s="42"/>
      <c r="KX190" s="42"/>
      <c r="KY190" s="42"/>
      <c r="KZ190" s="42"/>
      <c r="LA190" s="42"/>
      <c r="LB190" s="42"/>
      <c r="LC190" s="42"/>
      <c r="LD190" s="42"/>
      <c r="LE190" s="42"/>
      <c r="LF190" s="42"/>
      <c r="LG190" s="42"/>
      <c r="LH190" s="42"/>
      <c r="LI190" s="42"/>
      <c r="LJ190" s="42"/>
      <c r="LK190" s="42"/>
      <c r="LL190" s="42"/>
      <c r="LM190" s="42"/>
      <c r="LN190" s="42"/>
      <c r="LO190" s="42"/>
      <c r="LP190" s="42"/>
      <c r="LQ190" s="42"/>
      <c r="LR190" s="42"/>
      <c r="LS190" s="42"/>
      <c r="LT190" s="42"/>
      <c r="LU190" s="42"/>
      <c r="LV190" s="42"/>
      <c r="LW190" s="42"/>
      <c r="LX190" s="42"/>
      <c r="LY190" s="42"/>
      <c r="LZ190" s="42"/>
      <c r="MA190" s="42"/>
      <c r="MB190" s="42"/>
      <c r="MC190" s="42"/>
      <c r="MD190" s="42"/>
      <c r="ME190" s="42"/>
      <c r="MF190" s="42"/>
      <c r="MG190" s="42"/>
      <c r="MH190" s="42"/>
      <c r="MI190" s="42"/>
      <c r="MJ190" s="42"/>
      <c r="MK190" s="42"/>
      <c r="ML190" s="42"/>
      <c r="MM190" s="42"/>
      <c r="MN190" s="42"/>
      <c r="MO190" s="42"/>
      <c r="MP190" s="42"/>
      <c r="MQ190" s="42"/>
      <c r="MR190" s="42"/>
      <c r="MS190" s="42"/>
      <c r="MT190" s="42"/>
      <c r="MU190" s="42"/>
      <c r="MV190" s="42"/>
      <c r="MW190" s="42"/>
      <c r="MX190" s="42"/>
      <c r="MY190" s="42"/>
      <c r="MZ190" s="42"/>
      <c r="NA190" s="42"/>
      <c r="NB190" s="42"/>
      <c r="NC190" s="42"/>
      <c r="ND190" s="42"/>
      <c r="NE190" s="42"/>
      <c r="NF190" s="42"/>
      <c r="NG190" s="42"/>
      <c r="NH190" s="42"/>
      <c r="NI190" s="42"/>
      <c r="NJ190" s="42"/>
      <c r="NK190" s="42"/>
      <c r="NL190" s="42"/>
      <c r="NM190" s="42"/>
      <c r="NN190" s="42"/>
      <c r="NO190" s="42"/>
      <c r="NP190" s="42"/>
      <c r="NQ190" s="42"/>
      <c r="NR190" s="42"/>
      <c r="NS190" s="42"/>
    </row>
    <row r="191" spans="1:383" s="30" customFormat="1" ht="99" customHeight="1" x14ac:dyDescent="0.25">
      <c r="A191" s="40"/>
      <c r="B191" s="40"/>
      <c r="C191" s="40">
        <v>1</v>
      </c>
      <c r="D191" s="40"/>
      <c r="E191" s="40"/>
      <c r="F191" s="20">
        <v>1</v>
      </c>
      <c r="G191" s="20"/>
      <c r="H191" s="20"/>
      <c r="I191" s="20"/>
      <c r="J191" s="20"/>
      <c r="K191" s="20"/>
      <c r="L191" s="20"/>
      <c r="M191" s="22" t="s">
        <v>603</v>
      </c>
      <c r="N191" s="23" t="s">
        <v>148</v>
      </c>
      <c r="O191" s="2" t="s">
        <v>1608</v>
      </c>
      <c r="P191" s="24" t="s">
        <v>1609</v>
      </c>
      <c r="Q191" s="4" t="s">
        <v>1594</v>
      </c>
      <c r="R191" s="22" t="s">
        <v>366</v>
      </c>
      <c r="S191" s="25" t="s">
        <v>1595</v>
      </c>
      <c r="T191" s="41">
        <v>44796</v>
      </c>
      <c r="U191" s="41">
        <v>44804</v>
      </c>
      <c r="V191" s="41">
        <v>44926</v>
      </c>
      <c r="W191" s="26">
        <v>325916237</v>
      </c>
      <c r="X191" s="11">
        <v>0</v>
      </c>
      <c r="Y191" s="14">
        <f t="shared" si="13"/>
        <v>325916237</v>
      </c>
      <c r="Z191" s="11">
        <v>0</v>
      </c>
      <c r="AA191" s="14">
        <f t="shared" si="9"/>
        <v>325916237</v>
      </c>
      <c r="AB191" s="12">
        <v>0</v>
      </c>
      <c r="AC191" s="14">
        <f t="shared" si="10"/>
        <v>325916237</v>
      </c>
      <c r="AD191" s="28" t="s">
        <v>1596</v>
      </c>
      <c r="AE191" s="27" t="s">
        <v>367</v>
      </c>
      <c r="AF191" s="29">
        <v>860007336</v>
      </c>
      <c r="AG191" s="29">
        <v>1</v>
      </c>
      <c r="AH191" s="27" t="s">
        <v>368</v>
      </c>
      <c r="AI191" s="29">
        <v>7420100</v>
      </c>
      <c r="AJ191" s="37" t="s">
        <v>369</v>
      </c>
      <c r="AK191" s="47" t="s">
        <v>11</v>
      </c>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c r="BM191" s="42"/>
      <c r="BN191" s="42"/>
      <c r="BO191" s="42"/>
      <c r="BP191" s="42"/>
      <c r="BQ191" s="42"/>
      <c r="BR191" s="42"/>
      <c r="BS191" s="42"/>
      <c r="BT191" s="42"/>
      <c r="BU191" s="42"/>
      <c r="BV191" s="42"/>
      <c r="BW191" s="42"/>
      <c r="BX191" s="42"/>
      <c r="BY191" s="42"/>
      <c r="BZ191" s="42"/>
      <c r="CA191" s="42"/>
      <c r="CB191" s="42"/>
      <c r="CC191" s="42"/>
      <c r="CD191" s="42"/>
      <c r="CE191" s="42"/>
      <c r="CF191" s="42"/>
      <c r="CG191" s="42"/>
      <c r="CH191" s="42"/>
      <c r="CI191" s="42"/>
      <c r="CJ191" s="42"/>
      <c r="CK191" s="42"/>
      <c r="CL191" s="42"/>
      <c r="CM191" s="42"/>
      <c r="CN191" s="42"/>
      <c r="CO191" s="42"/>
      <c r="CP191" s="42"/>
      <c r="CQ191" s="42"/>
      <c r="CR191" s="42"/>
      <c r="CS191" s="42"/>
      <c r="CT191" s="42"/>
      <c r="CU191" s="42"/>
      <c r="CV191" s="42"/>
      <c r="CW191" s="42"/>
      <c r="CX191" s="42"/>
      <c r="CY191" s="42"/>
      <c r="CZ191" s="42"/>
      <c r="DA191" s="42"/>
      <c r="DB191" s="42"/>
      <c r="DC191" s="42"/>
      <c r="DD191" s="42"/>
      <c r="DE191" s="42"/>
      <c r="DF191" s="42"/>
      <c r="DG191" s="42"/>
      <c r="DH191" s="42"/>
      <c r="DI191" s="42"/>
      <c r="DJ191" s="42"/>
      <c r="DK191" s="42"/>
      <c r="DL191" s="42"/>
      <c r="DM191" s="42"/>
      <c r="DN191" s="42"/>
      <c r="DO191" s="42"/>
      <c r="DP191" s="42"/>
      <c r="DQ191" s="42"/>
      <c r="DR191" s="42"/>
      <c r="DS191" s="42"/>
      <c r="DT191" s="42"/>
      <c r="DU191" s="42"/>
      <c r="DV191" s="42"/>
      <c r="DW191" s="42"/>
      <c r="DX191" s="42"/>
      <c r="DY191" s="42"/>
      <c r="DZ191" s="42"/>
      <c r="EA191" s="42"/>
      <c r="EB191" s="42"/>
      <c r="EC191" s="42"/>
      <c r="ED191" s="42"/>
      <c r="EE191" s="42"/>
      <c r="EF191" s="42"/>
      <c r="EG191" s="42"/>
      <c r="EH191" s="42"/>
      <c r="EI191" s="42"/>
      <c r="EJ191" s="42"/>
      <c r="EK191" s="42"/>
      <c r="EL191" s="42"/>
      <c r="EM191" s="42"/>
      <c r="EN191" s="42"/>
      <c r="EO191" s="42"/>
      <c r="EP191" s="42"/>
      <c r="EQ191" s="42"/>
      <c r="ER191" s="42"/>
      <c r="ES191" s="42"/>
      <c r="ET191" s="42"/>
      <c r="EU191" s="42"/>
      <c r="EV191" s="42"/>
      <c r="EW191" s="42"/>
      <c r="EX191" s="42"/>
      <c r="EY191" s="42"/>
      <c r="EZ191" s="42"/>
      <c r="FA191" s="42"/>
      <c r="FB191" s="42"/>
      <c r="FC191" s="42"/>
      <c r="FD191" s="42"/>
      <c r="FE191" s="42"/>
      <c r="FF191" s="42"/>
      <c r="FG191" s="42"/>
      <c r="FH191" s="42"/>
      <c r="FI191" s="42"/>
      <c r="FJ191" s="42"/>
      <c r="FK191" s="42"/>
      <c r="FL191" s="42"/>
      <c r="FM191" s="42"/>
      <c r="FN191" s="42"/>
      <c r="FO191" s="42"/>
      <c r="FP191" s="42"/>
      <c r="FQ191" s="42"/>
      <c r="FR191" s="42"/>
      <c r="FS191" s="42"/>
      <c r="FT191" s="42"/>
      <c r="FU191" s="42"/>
      <c r="FV191" s="42"/>
      <c r="FW191" s="42"/>
      <c r="FX191" s="42"/>
      <c r="FY191" s="42"/>
      <c r="FZ191" s="42"/>
      <c r="GA191" s="42"/>
      <c r="GB191" s="42"/>
      <c r="GC191" s="42"/>
      <c r="GD191" s="42"/>
      <c r="GE191" s="42"/>
      <c r="GF191" s="42"/>
      <c r="GG191" s="42"/>
      <c r="GH191" s="42"/>
      <c r="GI191" s="42"/>
      <c r="GJ191" s="42"/>
      <c r="GK191" s="42"/>
      <c r="GL191" s="42"/>
      <c r="GM191" s="42"/>
      <c r="GN191" s="42"/>
      <c r="GO191" s="42"/>
      <c r="GP191" s="42"/>
      <c r="GQ191" s="42"/>
      <c r="GR191" s="42"/>
      <c r="GS191" s="42"/>
      <c r="GT191" s="42"/>
      <c r="GU191" s="42"/>
      <c r="GV191" s="42"/>
      <c r="GW191" s="42"/>
      <c r="GX191" s="42"/>
      <c r="GY191" s="42"/>
      <c r="GZ191" s="42"/>
      <c r="HA191" s="42"/>
      <c r="HB191" s="42"/>
      <c r="HC191" s="42"/>
      <c r="HD191" s="42"/>
      <c r="HE191" s="42"/>
      <c r="HF191" s="42"/>
      <c r="HG191" s="42"/>
      <c r="HH191" s="42"/>
      <c r="HI191" s="42"/>
      <c r="HJ191" s="42"/>
      <c r="HK191" s="42"/>
      <c r="HL191" s="42"/>
      <c r="HM191" s="42"/>
      <c r="HN191" s="42"/>
      <c r="HO191" s="42"/>
      <c r="HP191" s="42"/>
      <c r="HQ191" s="42"/>
      <c r="HR191" s="42"/>
      <c r="HS191" s="42"/>
      <c r="HT191" s="42"/>
      <c r="HU191" s="42"/>
      <c r="HV191" s="42"/>
      <c r="HW191" s="42"/>
      <c r="HX191" s="42"/>
      <c r="HY191" s="42"/>
      <c r="HZ191" s="42"/>
      <c r="IA191" s="42"/>
      <c r="IB191" s="42"/>
      <c r="IC191" s="42"/>
      <c r="ID191" s="42"/>
      <c r="IE191" s="42"/>
      <c r="IF191" s="42"/>
      <c r="IG191" s="42"/>
      <c r="IH191" s="42"/>
      <c r="II191" s="42"/>
      <c r="IJ191" s="42"/>
      <c r="IK191" s="42"/>
      <c r="IL191" s="42"/>
      <c r="IM191" s="42"/>
      <c r="IN191" s="42"/>
      <c r="IO191" s="42"/>
      <c r="IP191" s="42"/>
      <c r="IQ191" s="42"/>
      <c r="IR191" s="42"/>
      <c r="IS191" s="42"/>
      <c r="IT191" s="42"/>
      <c r="IU191" s="42"/>
      <c r="IV191" s="42"/>
      <c r="IW191" s="42"/>
      <c r="IX191" s="42"/>
      <c r="IY191" s="42"/>
      <c r="IZ191" s="42"/>
      <c r="JA191" s="42"/>
      <c r="JB191" s="42"/>
      <c r="JC191" s="42"/>
      <c r="JD191" s="42"/>
      <c r="JE191" s="42"/>
      <c r="JF191" s="42"/>
      <c r="JG191" s="42"/>
      <c r="JH191" s="42"/>
      <c r="JI191" s="42"/>
      <c r="JJ191" s="42"/>
      <c r="JK191" s="42"/>
      <c r="JL191" s="42"/>
      <c r="JM191" s="42"/>
      <c r="JN191" s="42"/>
      <c r="JO191" s="42"/>
      <c r="JP191" s="42"/>
      <c r="JQ191" s="42"/>
      <c r="JR191" s="42"/>
      <c r="JS191" s="42"/>
      <c r="JT191" s="42"/>
      <c r="JU191" s="42"/>
      <c r="JV191" s="42"/>
      <c r="JW191" s="42"/>
      <c r="JX191" s="42"/>
      <c r="JY191" s="42"/>
      <c r="JZ191" s="42"/>
      <c r="KA191" s="42"/>
      <c r="KB191" s="42"/>
      <c r="KC191" s="42"/>
      <c r="KD191" s="42"/>
      <c r="KE191" s="42"/>
      <c r="KF191" s="42"/>
      <c r="KG191" s="42"/>
      <c r="KH191" s="42"/>
      <c r="KI191" s="42"/>
      <c r="KJ191" s="42"/>
      <c r="KK191" s="42"/>
      <c r="KL191" s="42"/>
      <c r="KM191" s="42"/>
      <c r="KN191" s="42"/>
      <c r="KO191" s="42"/>
      <c r="KP191" s="42"/>
      <c r="KQ191" s="42"/>
      <c r="KR191" s="42"/>
      <c r="KS191" s="42"/>
      <c r="KT191" s="42"/>
      <c r="KU191" s="42"/>
      <c r="KV191" s="42"/>
      <c r="KW191" s="42"/>
      <c r="KX191" s="42"/>
      <c r="KY191" s="42"/>
      <c r="KZ191" s="42"/>
      <c r="LA191" s="42"/>
      <c r="LB191" s="42"/>
      <c r="LC191" s="42"/>
      <c r="LD191" s="42"/>
      <c r="LE191" s="42"/>
      <c r="LF191" s="42"/>
      <c r="LG191" s="42"/>
      <c r="LH191" s="42"/>
      <c r="LI191" s="42"/>
      <c r="LJ191" s="42"/>
      <c r="LK191" s="42"/>
      <c r="LL191" s="42"/>
      <c r="LM191" s="42"/>
      <c r="LN191" s="42"/>
      <c r="LO191" s="42"/>
      <c r="LP191" s="42"/>
      <c r="LQ191" s="42"/>
      <c r="LR191" s="42"/>
      <c r="LS191" s="42"/>
      <c r="LT191" s="42"/>
      <c r="LU191" s="42"/>
      <c r="LV191" s="42"/>
      <c r="LW191" s="42"/>
      <c r="LX191" s="42"/>
      <c r="LY191" s="42"/>
      <c r="LZ191" s="42"/>
      <c r="MA191" s="42"/>
      <c r="MB191" s="42"/>
      <c r="MC191" s="42"/>
      <c r="MD191" s="42"/>
      <c r="ME191" s="42"/>
      <c r="MF191" s="42"/>
      <c r="MG191" s="42"/>
      <c r="MH191" s="42"/>
      <c r="MI191" s="42"/>
      <c r="MJ191" s="42"/>
      <c r="MK191" s="42"/>
      <c r="ML191" s="42"/>
      <c r="MM191" s="42"/>
      <c r="MN191" s="42"/>
      <c r="MO191" s="42"/>
      <c r="MP191" s="42"/>
      <c r="MQ191" s="42"/>
      <c r="MR191" s="42"/>
      <c r="MS191" s="42"/>
      <c r="MT191" s="42"/>
      <c r="MU191" s="42"/>
      <c r="MV191" s="42"/>
      <c r="MW191" s="42"/>
      <c r="MX191" s="42"/>
      <c r="MY191" s="42"/>
      <c r="MZ191" s="42"/>
      <c r="NA191" s="42"/>
      <c r="NB191" s="42"/>
      <c r="NC191" s="42"/>
      <c r="ND191" s="42"/>
      <c r="NE191" s="42"/>
      <c r="NF191" s="42"/>
      <c r="NG191" s="42"/>
      <c r="NH191" s="42"/>
      <c r="NI191" s="42"/>
      <c r="NJ191" s="42"/>
      <c r="NK191" s="42"/>
      <c r="NL191" s="42"/>
      <c r="NM191" s="42"/>
      <c r="NN191" s="42"/>
      <c r="NO191" s="42"/>
      <c r="NP191" s="42"/>
      <c r="NQ191" s="42"/>
      <c r="NR191" s="42"/>
      <c r="NS191" s="42"/>
    </row>
    <row r="192" spans="1:383" s="30" customFormat="1" ht="99" customHeight="1" x14ac:dyDescent="0.25">
      <c r="A192" s="40"/>
      <c r="B192" s="40"/>
      <c r="C192" s="40">
        <v>1</v>
      </c>
      <c r="D192" s="40"/>
      <c r="E192" s="40"/>
      <c r="F192" s="20"/>
      <c r="G192" s="20"/>
      <c r="H192" s="20">
        <v>1</v>
      </c>
      <c r="I192" s="20"/>
      <c r="J192" s="20"/>
      <c r="K192" s="20"/>
      <c r="L192" s="20"/>
      <c r="M192" s="22" t="s">
        <v>1576</v>
      </c>
      <c r="N192" s="23" t="s">
        <v>64</v>
      </c>
      <c r="O192" s="2" t="s">
        <v>1610</v>
      </c>
      <c r="P192" s="24" t="s">
        <v>1611</v>
      </c>
      <c r="Q192" s="4" t="s">
        <v>1575</v>
      </c>
      <c r="R192" s="22" t="s">
        <v>1578</v>
      </c>
      <c r="S192" s="25" t="s">
        <v>1577</v>
      </c>
      <c r="T192" s="41">
        <v>44795</v>
      </c>
      <c r="U192" s="41">
        <v>44802</v>
      </c>
      <c r="V192" s="41">
        <v>44926</v>
      </c>
      <c r="W192" s="26">
        <v>55000000</v>
      </c>
      <c r="X192" s="11">
        <v>0</v>
      </c>
      <c r="Y192" s="14">
        <f t="shared" si="13"/>
        <v>55000000</v>
      </c>
      <c r="Z192" s="11">
        <v>0</v>
      </c>
      <c r="AA192" s="14">
        <f t="shared" si="9"/>
        <v>55000000</v>
      </c>
      <c r="AB192" s="12">
        <v>0</v>
      </c>
      <c r="AC192" s="14">
        <f t="shared" si="10"/>
        <v>55000000</v>
      </c>
      <c r="AD192" s="28" t="s">
        <v>240</v>
      </c>
      <c r="AE192" s="27" t="s">
        <v>1580</v>
      </c>
      <c r="AF192" s="29">
        <v>900861579</v>
      </c>
      <c r="AG192" s="29">
        <v>0</v>
      </c>
      <c r="AH192" s="27" t="s">
        <v>1581</v>
      </c>
      <c r="AI192" s="29">
        <v>2975542</v>
      </c>
      <c r="AJ192" s="37" t="s">
        <v>1582</v>
      </c>
      <c r="AK192" s="47" t="s">
        <v>11</v>
      </c>
      <c r="AL192" s="42"/>
      <c r="AM192" s="42"/>
      <c r="AN192" s="42"/>
      <c r="AO192" s="42"/>
      <c r="AP192" s="42"/>
      <c r="AQ192" s="42"/>
      <c r="AR192" s="42"/>
      <c r="AS192" s="42"/>
      <c r="AT192" s="42"/>
      <c r="AU192" s="42"/>
      <c r="AV192" s="42"/>
      <c r="AW192" s="42"/>
      <c r="AX192" s="42"/>
      <c r="AY192" s="42"/>
      <c r="AZ192" s="42"/>
      <c r="BA192" s="42"/>
      <c r="BB192" s="42"/>
      <c r="BC192" s="42"/>
      <c r="BD192" s="42"/>
      <c r="BE192" s="42"/>
      <c r="BF192" s="42"/>
      <c r="BG192" s="42"/>
      <c r="BH192" s="42"/>
      <c r="BI192" s="42"/>
      <c r="BJ192" s="42"/>
      <c r="BK192" s="42"/>
      <c r="BL192" s="42"/>
      <c r="BM192" s="42"/>
      <c r="BN192" s="42"/>
      <c r="BO192" s="42"/>
      <c r="BP192" s="42"/>
      <c r="BQ192" s="42"/>
      <c r="BR192" s="42"/>
      <c r="BS192" s="42"/>
      <c r="BT192" s="42"/>
      <c r="BU192" s="42"/>
      <c r="BV192" s="42"/>
      <c r="BW192" s="42"/>
      <c r="BX192" s="42"/>
      <c r="BY192" s="42"/>
      <c r="BZ192" s="42"/>
      <c r="CA192" s="42"/>
      <c r="CB192" s="42"/>
      <c r="CC192" s="42"/>
      <c r="CD192" s="42"/>
      <c r="CE192" s="42"/>
      <c r="CF192" s="42"/>
      <c r="CG192" s="42"/>
      <c r="CH192" s="42"/>
      <c r="CI192" s="42"/>
      <c r="CJ192" s="42"/>
      <c r="CK192" s="42"/>
      <c r="CL192" s="42"/>
      <c r="CM192" s="42"/>
      <c r="CN192" s="42"/>
      <c r="CO192" s="42"/>
      <c r="CP192" s="42"/>
      <c r="CQ192" s="42"/>
      <c r="CR192" s="42"/>
      <c r="CS192" s="42"/>
      <c r="CT192" s="42"/>
      <c r="CU192" s="42"/>
      <c r="CV192" s="42"/>
      <c r="CW192" s="42"/>
      <c r="CX192" s="42"/>
      <c r="CY192" s="42"/>
      <c r="CZ192" s="42"/>
      <c r="DA192" s="42"/>
      <c r="DB192" s="42"/>
      <c r="DC192" s="42"/>
      <c r="DD192" s="42"/>
      <c r="DE192" s="42"/>
      <c r="DF192" s="42"/>
      <c r="DG192" s="42"/>
      <c r="DH192" s="42"/>
      <c r="DI192" s="42"/>
      <c r="DJ192" s="42"/>
      <c r="DK192" s="42"/>
      <c r="DL192" s="42"/>
      <c r="DM192" s="42"/>
      <c r="DN192" s="42"/>
      <c r="DO192" s="42"/>
      <c r="DP192" s="42"/>
      <c r="DQ192" s="42"/>
      <c r="DR192" s="42"/>
      <c r="DS192" s="42"/>
      <c r="DT192" s="42"/>
      <c r="DU192" s="42"/>
      <c r="DV192" s="42"/>
      <c r="DW192" s="42"/>
      <c r="DX192" s="42"/>
      <c r="DY192" s="42"/>
      <c r="DZ192" s="42"/>
      <c r="EA192" s="42"/>
      <c r="EB192" s="42"/>
      <c r="EC192" s="42"/>
      <c r="ED192" s="42"/>
      <c r="EE192" s="42"/>
      <c r="EF192" s="42"/>
      <c r="EG192" s="42"/>
      <c r="EH192" s="42"/>
      <c r="EI192" s="42"/>
      <c r="EJ192" s="42"/>
      <c r="EK192" s="42"/>
      <c r="EL192" s="42"/>
      <c r="EM192" s="42"/>
      <c r="EN192" s="42"/>
      <c r="EO192" s="42"/>
      <c r="EP192" s="42"/>
      <c r="EQ192" s="42"/>
      <c r="ER192" s="42"/>
      <c r="ES192" s="42"/>
      <c r="ET192" s="42"/>
      <c r="EU192" s="42"/>
      <c r="EV192" s="42"/>
      <c r="EW192" s="42"/>
      <c r="EX192" s="42"/>
      <c r="EY192" s="42"/>
      <c r="EZ192" s="42"/>
      <c r="FA192" s="42"/>
      <c r="FB192" s="42"/>
      <c r="FC192" s="42"/>
      <c r="FD192" s="42"/>
      <c r="FE192" s="42"/>
      <c r="FF192" s="42"/>
      <c r="FG192" s="42"/>
      <c r="FH192" s="42"/>
      <c r="FI192" s="42"/>
      <c r="FJ192" s="42"/>
      <c r="FK192" s="42"/>
      <c r="FL192" s="42"/>
      <c r="FM192" s="42"/>
      <c r="FN192" s="42"/>
      <c r="FO192" s="42"/>
      <c r="FP192" s="42"/>
      <c r="FQ192" s="42"/>
      <c r="FR192" s="42"/>
      <c r="FS192" s="42"/>
      <c r="FT192" s="42"/>
      <c r="FU192" s="42"/>
      <c r="FV192" s="42"/>
      <c r="FW192" s="42"/>
      <c r="FX192" s="42"/>
      <c r="FY192" s="42"/>
      <c r="FZ192" s="42"/>
      <c r="GA192" s="42"/>
      <c r="GB192" s="42"/>
      <c r="GC192" s="42"/>
      <c r="GD192" s="42"/>
      <c r="GE192" s="42"/>
      <c r="GF192" s="42"/>
      <c r="GG192" s="42"/>
      <c r="GH192" s="42"/>
      <c r="GI192" s="42"/>
      <c r="GJ192" s="42"/>
      <c r="GK192" s="42"/>
      <c r="GL192" s="42"/>
      <c r="GM192" s="42"/>
      <c r="GN192" s="42"/>
      <c r="GO192" s="42"/>
      <c r="GP192" s="42"/>
      <c r="GQ192" s="42"/>
      <c r="GR192" s="42"/>
      <c r="GS192" s="42"/>
      <c r="GT192" s="42"/>
      <c r="GU192" s="42"/>
      <c r="GV192" s="42"/>
      <c r="GW192" s="42"/>
      <c r="GX192" s="42"/>
      <c r="GY192" s="42"/>
      <c r="GZ192" s="42"/>
      <c r="HA192" s="42"/>
      <c r="HB192" s="42"/>
      <c r="HC192" s="42"/>
      <c r="HD192" s="42"/>
      <c r="HE192" s="42"/>
      <c r="HF192" s="42"/>
      <c r="HG192" s="42"/>
      <c r="HH192" s="42"/>
      <c r="HI192" s="42"/>
      <c r="HJ192" s="42"/>
      <c r="HK192" s="42"/>
      <c r="HL192" s="42"/>
      <c r="HM192" s="42"/>
      <c r="HN192" s="42"/>
      <c r="HO192" s="42"/>
      <c r="HP192" s="42"/>
      <c r="HQ192" s="42"/>
      <c r="HR192" s="42"/>
      <c r="HS192" s="42"/>
      <c r="HT192" s="42"/>
      <c r="HU192" s="42"/>
      <c r="HV192" s="42"/>
      <c r="HW192" s="42"/>
      <c r="HX192" s="42"/>
      <c r="HY192" s="42"/>
      <c r="HZ192" s="42"/>
      <c r="IA192" s="42"/>
      <c r="IB192" s="42"/>
      <c r="IC192" s="42"/>
      <c r="ID192" s="42"/>
      <c r="IE192" s="42"/>
      <c r="IF192" s="42"/>
      <c r="IG192" s="42"/>
      <c r="IH192" s="42"/>
      <c r="II192" s="42"/>
      <c r="IJ192" s="42"/>
      <c r="IK192" s="42"/>
      <c r="IL192" s="42"/>
      <c r="IM192" s="42"/>
      <c r="IN192" s="42"/>
      <c r="IO192" s="42"/>
      <c r="IP192" s="42"/>
      <c r="IQ192" s="42"/>
      <c r="IR192" s="42"/>
      <c r="IS192" s="42"/>
      <c r="IT192" s="42"/>
      <c r="IU192" s="42"/>
      <c r="IV192" s="42"/>
      <c r="IW192" s="42"/>
      <c r="IX192" s="42"/>
      <c r="IY192" s="42"/>
      <c r="IZ192" s="42"/>
      <c r="JA192" s="42"/>
      <c r="JB192" s="42"/>
      <c r="JC192" s="42"/>
      <c r="JD192" s="42"/>
      <c r="JE192" s="42"/>
      <c r="JF192" s="42"/>
      <c r="JG192" s="42"/>
      <c r="JH192" s="42"/>
      <c r="JI192" s="42"/>
      <c r="JJ192" s="42"/>
      <c r="JK192" s="42"/>
      <c r="JL192" s="42"/>
      <c r="JM192" s="42"/>
      <c r="JN192" s="42"/>
      <c r="JO192" s="42"/>
      <c r="JP192" s="42"/>
      <c r="JQ192" s="42"/>
      <c r="JR192" s="42"/>
      <c r="JS192" s="42"/>
      <c r="JT192" s="42"/>
      <c r="JU192" s="42"/>
      <c r="JV192" s="42"/>
      <c r="JW192" s="42"/>
      <c r="JX192" s="42"/>
      <c r="JY192" s="42"/>
      <c r="JZ192" s="42"/>
      <c r="KA192" s="42"/>
      <c r="KB192" s="42"/>
      <c r="KC192" s="42"/>
      <c r="KD192" s="42"/>
      <c r="KE192" s="42"/>
      <c r="KF192" s="42"/>
      <c r="KG192" s="42"/>
      <c r="KH192" s="42"/>
      <c r="KI192" s="42"/>
      <c r="KJ192" s="42"/>
      <c r="KK192" s="42"/>
      <c r="KL192" s="42"/>
      <c r="KM192" s="42"/>
      <c r="KN192" s="42"/>
      <c r="KO192" s="42"/>
      <c r="KP192" s="42"/>
      <c r="KQ192" s="42"/>
      <c r="KR192" s="42"/>
      <c r="KS192" s="42"/>
      <c r="KT192" s="42"/>
      <c r="KU192" s="42"/>
      <c r="KV192" s="42"/>
      <c r="KW192" s="42"/>
      <c r="KX192" s="42"/>
      <c r="KY192" s="42"/>
      <c r="KZ192" s="42"/>
      <c r="LA192" s="42"/>
      <c r="LB192" s="42"/>
      <c r="LC192" s="42"/>
      <c r="LD192" s="42"/>
      <c r="LE192" s="42"/>
      <c r="LF192" s="42"/>
      <c r="LG192" s="42"/>
      <c r="LH192" s="42"/>
      <c r="LI192" s="42"/>
      <c r="LJ192" s="42"/>
      <c r="LK192" s="42"/>
      <c r="LL192" s="42"/>
      <c r="LM192" s="42"/>
      <c r="LN192" s="42"/>
      <c r="LO192" s="42"/>
      <c r="LP192" s="42"/>
      <c r="LQ192" s="42"/>
      <c r="LR192" s="42"/>
      <c r="LS192" s="42"/>
      <c r="LT192" s="42"/>
      <c r="LU192" s="42"/>
      <c r="LV192" s="42"/>
      <c r="LW192" s="42"/>
      <c r="LX192" s="42"/>
      <c r="LY192" s="42"/>
      <c r="LZ192" s="42"/>
      <c r="MA192" s="42"/>
      <c r="MB192" s="42"/>
      <c r="MC192" s="42"/>
      <c r="MD192" s="42"/>
      <c r="ME192" s="42"/>
      <c r="MF192" s="42"/>
      <c r="MG192" s="42"/>
      <c r="MH192" s="42"/>
      <c r="MI192" s="42"/>
      <c r="MJ192" s="42"/>
      <c r="MK192" s="42"/>
      <c r="ML192" s="42"/>
      <c r="MM192" s="42"/>
      <c r="MN192" s="42"/>
      <c r="MO192" s="42"/>
      <c r="MP192" s="42"/>
      <c r="MQ192" s="42"/>
      <c r="MR192" s="42"/>
      <c r="MS192" s="42"/>
      <c r="MT192" s="42"/>
      <c r="MU192" s="42"/>
      <c r="MV192" s="42"/>
      <c r="MW192" s="42"/>
      <c r="MX192" s="42"/>
      <c r="MY192" s="42"/>
      <c r="MZ192" s="42"/>
      <c r="NA192" s="42"/>
      <c r="NB192" s="42"/>
      <c r="NC192" s="42"/>
      <c r="ND192" s="42"/>
      <c r="NE192" s="42"/>
      <c r="NF192" s="42"/>
      <c r="NG192" s="42"/>
      <c r="NH192" s="42"/>
      <c r="NI192" s="42"/>
      <c r="NJ192" s="42"/>
      <c r="NK192" s="42"/>
      <c r="NL192" s="42"/>
      <c r="NM192" s="42"/>
      <c r="NN192" s="42"/>
      <c r="NO192" s="42"/>
      <c r="NP192" s="42"/>
      <c r="NQ192" s="42"/>
      <c r="NR192" s="42"/>
      <c r="NS192" s="42"/>
    </row>
    <row r="193" spans="1:383" s="30" customFormat="1" ht="100.5" customHeight="1" x14ac:dyDescent="0.25">
      <c r="A193" s="40">
        <v>1</v>
      </c>
      <c r="B193" s="40"/>
      <c r="C193" s="40"/>
      <c r="D193" s="40"/>
      <c r="E193" s="40"/>
      <c r="F193" s="20"/>
      <c r="G193" s="20"/>
      <c r="H193" s="20"/>
      <c r="I193" s="20">
        <v>1</v>
      </c>
      <c r="J193" s="20"/>
      <c r="K193" s="20"/>
      <c r="L193" s="20"/>
      <c r="M193" s="22" t="s">
        <v>841</v>
      </c>
      <c r="N193" s="23" t="s">
        <v>143</v>
      </c>
      <c r="O193" s="2" t="s">
        <v>1612</v>
      </c>
      <c r="P193" s="24" t="s">
        <v>1613</v>
      </c>
      <c r="Q193" s="4" t="s">
        <v>1572</v>
      </c>
      <c r="R193" s="22" t="s">
        <v>178</v>
      </c>
      <c r="S193" s="25" t="s">
        <v>1573</v>
      </c>
      <c r="T193" s="41">
        <v>44796</v>
      </c>
      <c r="U193" s="41">
        <v>44799</v>
      </c>
      <c r="V193" s="41">
        <v>44910</v>
      </c>
      <c r="W193" s="26">
        <v>375000000</v>
      </c>
      <c r="X193" s="11">
        <v>0</v>
      </c>
      <c r="Y193" s="14">
        <f t="shared" si="13"/>
        <v>375000000</v>
      </c>
      <c r="Z193" s="11">
        <v>0</v>
      </c>
      <c r="AA193" s="14">
        <f t="shared" si="9"/>
        <v>375000000</v>
      </c>
      <c r="AB193" s="12">
        <v>0</v>
      </c>
      <c r="AC193" s="14">
        <f t="shared" si="10"/>
        <v>375000000</v>
      </c>
      <c r="AD193" s="28" t="s">
        <v>57</v>
      </c>
      <c r="AE193" s="27" t="s">
        <v>404</v>
      </c>
      <c r="AF193" s="29">
        <v>860019041</v>
      </c>
      <c r="AG193" s="29">
        <v>6</v>
      </c>
      <c r="AH193" s="27" t="s">
        <v>255</v>
      </c>
      <c r="AI193" s="29">
        <v>6544666</v>
      </c>
      <c r="AJ193" s="37" t="s">
        <v>40</v>
      </c>
      <c r="AK193" s="47" t="s">
        <v>11</v>
      </c>
      <c r="AL193" s="42"/>
      <c r="AM193" s="42"/>
      <c r="AN193" s="42"/>
      <c r="AO193" s="42"/>
      <c r="AP193" s="42"/>
      <c r="AQ193" s="42"/>
      <c r="AR193" s="42"/>
      <c r="AS193" s="42"/>
      <c r="AT193" s="42"/>
      <c r="AU193" s="42"/>
      <c r="AV193" s="42"/>
      <c r="AW193" s="42"/>
      <c r="AX193" s="42"/>
      <c r="AY193" s="42"/>
      <c r="AZ193" s="42"/>
      <c r="BA193" s="42"/>
      <c r="BB193" s="42"/>
      <c r="BC193" s="42"/>
      <c r="BD193" s="42"/>
      <c r="BE193" s="42"/>
      <c r="BF193" s="42"/>
      <c r="BG193" s="42"/>
      <c r="BH193" s="42"/>
      <c r="BI193" s="42"/>
      <c r="BJ193" s="42"/>
      <c r="BK193" s="42"/>
      <c r="BL193" s="42"/>
      <c r="BM193" s="42"/>
      <c r="BN193" s="42"/>
      <c r="BO193" s="42"/>
      <c r="BP193" s="42"/>
      <c r="BQ193" s="42"/>
      <c r="BR193" s="42"/>
      <c r="BS193" s="42"/>
      <c r="BT193" s="42"/>
      <c r="BU193" s="42"/>
      <c r="BV193" s="42"/>
      <c r="BW193" s="42"/>
      <c r="BX193" s="42"/>
      <c r="BY193" s="42"/>
      <c r="BZ193" s="42"/>
      <c r="CA193" s="42"/>
      <c r="CB193" s="42"/>
      <c r="CC193" s="42"/>
      <c r="CD193" s="42"/>
      <c r="CE193" s="42"/>
      <c r="CF193" s="42"/>
      <c r="CG193" s="42"/>
      <c r="CH193" s="42"/>
      <c r="CI193" s="42"/>
      <c r="CJ193" s="42"/>
      <c r="CK193" s="42"/>
      <c r="CL193" s="42"/>
      <c r="CM193" s="42"/>
      <c r="CN193" s="42"/>
      <c r="CO193" s="42"/>
      <c r="CP193" s="42"/>
      <c r="CQ193" s="42"/>
      <c r="CR193" s="42"/>
      <c r="CS193" s="42"/>
      <c r="CT193" s="42"/>
      <c r="CU193" s="42"/>
      <c r="CV193" s="42"/>
      <c r="CW193" s="42"/>
      <c r="CX193" s="42"/>
      <c r="CY193" s="42"/>
      <c r="CZ193" s="42"/>
      <c r="DA193" s="42"/>
      <c r="DB193" s="42"/>
      <c r="DC193" s="42"/>
      <c r="DD193" s="42"/>
      <c r="DE193" s="42"/>
      <c r="DF193" s="42"/>
      <c r="DG193" s="42"/>
      <c r="DH193" s="42"/>
      <c r="DI193" s="42"/>
      <c r="DJ193" s="42"/>
      <c r="DK193" s="42"/>
      <c r="DL193" s="42"/>
      <c r="DM193" s="42"/>
      <c r="DN193" s="42"/>
      <c r="DO193" s="42"/>
      <c r="DP193" s="42"/>
      <c r="DQ193" s="42"/>
      <c r="DR193" s="42"/>
      <c r="DS193" s="42"/>
      <c r="DT193" s="42"/>
      <c r="DU193" s="42"/>
      <c r="DV193" s="42"/>
      <c r="DW193" s="42"/>
      <c r="DX193" s="42"/>
      <c r="DY193" s="42"/>
      <c r="DZ193" s="42"/>
      <c r="EA193" s="42"/>
      <c r="EB193" s="42"/>
      <c r="EC193" s="42"/>
      <c r="ED193" s="42"/>
      <c r="EE193" s="42"/>
      <c r="EF193" s="42"/>
      <c r="EG193" s="42"/>
      <c r="EH193" s="42"/>
      <c r="EI193" s="42"/>
      <c r="EJ193" s="42"/>
      <c r="EK193" s="42"/>
      <c r="EL193" s="42"/>
      <c r="EM193" s="42"/>
      <c r="EN193" s="42"/>
      <c r="EO193" s="42"/>
      <c r="EP193" s="42"/>
      <c r="EQ193" s="42"/>
      <c r="ER193" s="42"/>
      <c r="ES193" s="42"/>
      <c r="ET193" s="42"/>
      <c r="EU193" s="42"/>
      <c r="EV193" s="42"/>
      <c r="EW193" s="42"/>
      <c r="EX193" s="42"/>
      <c r="EY193" s="42"/>
      <c r="EZ193" s="42"/>
      <c r="FA193" s="42"/>
      <c r="FB193" s="42"/>
      <c r="FC193" s="42"/>
      <c r="FD193" s="42"/>
      <c r="FE193" s="42"/>
      <c r="FF193" s="42"/>
      <c r="FG193" s="42"/>
      <c r="FH193" s="42"/>
      <c r="FI193" s="42"/>
      <c r="FJ193" s="42"/>
      <c r="FK193" s="42"/>
      <c r="FL193" s="42"/>
      <c r="FM193" s="42"/>
      <c r="FN193" s="42"/>
      <c r="FO193" s="42"/>
      <c r="FP193" s="42"/>
      <c r="FQ193" s="42"/>
      <c r="FR193" s="42"/>
      <c r="FS193" s="42"/>
      <c r="FT193" s="42"/>
      <c r="FU193" s="42"/>
      <c r="FV193" s="42"/>
      <c r="FW193" s="42"/>
      <c r="FX193" s="42"/>
      <c r="FY193" s="42"/>
      <c r="FZ193" s="42"/>
      <c r="GA193" s="42"/>
      <c r="GB193" s="42"/>
      <c r="GC193" s="42"/>
      <c r="GD193" s="42"/>
      <c r="GE193" s="42"/>
      <c r="GF193" s="42"/>
      <c r="GG193" s="42"/>
      <c r="GH193" s="42"/>
      <c r="GI193" s="42"/>
      <c r="GJ193" s="42"/>
      <c r="GK193" s="42"/>
      <c r="GL193" s="42"/>
      <c r="GM193" s="42"/>
      <c r="GN193" s="42"/>
      <c r="GO193" s="42"/>
      <c r="GP193" s="42"/>
      <c r="GQ193" s="42"/>
      <c r="GR193" s="42"/>
      <c r="GS193" s="42"/>
      <c r="GT193" s="42"/>
      <c r="GU193" s="42"/>
      <c r="GV193" s="42"/>
      <c r="GW193" s="42"/>
      <c r="GX193" s="42"/>
      <c r="GY193" s="42"/>
      <c r="GZ193" s="42"/>
      <c r="HA193" s="42"/>
      <c r="HB193" s="42"/>
      <c r="HC193" s="42"/>
      <c r="HD193" s="42"/>
      <c r="HE193" s="42"/>
      <c r="HF193" s="42"/>
      <c r="HG193" s="42"/>
      <c r="HH193" s="42"/>
      <c r="HI193" s="42"/>
      <c r="HJ193" s="42"/>
      <c r="HK193" s="42"/>
      <c r="HL193" s="42"/>
      <c r="HM193" s="42"/>
      <c r="HN193" s="42"/>
      <c r="HO193" s="42"/>
      <c r="HP193" s="42"/>
      <c r="HQ193" s="42"/>
      <c r="HR193" s="42"/>
      <c r="HS193" s="42"/>
      <c r="HT193" s="42"/>
      <c r="HU193" s="42"/>
      <c r="HV193" s="42"/>
      <c r="HW193" s="42"/>
      <c r="HX193" s="42"/>
      <c r="HY193" s="42"/>
      <c r="HZ193" s="42"/>
      <c r="IA193" s="42"/>
      <c r="IB193" s="42"/>
      <c r="IC193" s="42"/>
      <c r="ID193" s="42"/>
      <c r="IE193" s="42"/>
      <c r="IF193" s="42"/>
      <c r="IG193" s="42"/>
      <c r="IH193" s="42"/>
      <c r="II193" s="42"/>
      <c r="IJ193" s="42"/>
      <c r="IK193" s="42"/>
      <c r="IL193" s="42"/>
      <c r="IM193" s="42"/>
      <c r="IN193" s="42"/>
      <c r="IO193" s="42"/>
      <c r="IP193" s="42"/>
      <c r="IQ193" s="42"/>
      <c r="IR193" s="42"/>
      <c r="IS193" s="42"/>
      <c r="IT193" s="42"/>
      <c r="IU193" s="42"/>
      <c r="IV193" s="42"/>
      <c r="IW193" s="42"/>
      <c r="IX193" s="42"/>
      <c r="IY193" s="42"/>
      <c r="IZ193" s="42"/>
      <c r="JA193" s="42"/>
      <c r="JB193" s="42"/>
      <c r="JC193" s="42"/>
      <c r="JD193" s="42"/>
      <c r="JE193" s="42"/>
      <c r="JF193" s="42"/>
      <c r="JG193" s="42"/>
      <c r="JH193" s="42"/>
      <c r="JI193" s="42"/>
      <c r="JJ193" s="42"/>
      <c r="JK193" s="42"/>
      <c r="JL193" s="42"/>
      <c r="JM193" s="42"/>
      <c r="JN193" s="42"/>
      <c r="JO193" s="42"/>
      <c r="JP193" s="42"/>
      <c r="JQ193" s="42"/>
      <c r="JR193" s="42"/>
      <c r="JS193" s="42"/>
      <c r="JT193" s="42"/>
      <c r="JU193" s="42"/>
      <c r="JV193" s="42"/>
      <c r="JW193" s="42"/>
      <c r="JX193" s="42"/>
      <c r="JY193" s="42"/>
      <c r="JZ193" s="42"/>
      <c r="KA193" s="42"/>
      <c r="KB193" s="42"/>
      <c r="KC193" s="42"/>
      <c r="KD193" s="42"/>
      <c r="KE193" s="42"/>
      <c r="KF193" s="42"/>
      <c r="KG193" s="42"/>
      <c r="KH193" s="42"/>
      <c r="KI193" s="42"/>
      <c r="KJ193" s="42"/>
      <c r="KK193" s="42"/>
      <c r="KL193" s="42"/>
      <c r="KM193" s="42"/>
      <c r="KN193" s="42"/>
      <c r="KO193" s="42"/>
      <c r="KP193" s="42"/>
      <c r="KQ193" s="42"/>
      <c r="KR193" s="42"/>
      <c r="KS193" s="42"/>
      <c r="KT193" s="42"/>
      <c r="KU193" s="42"/>
      <c r="KV193" s="42"/>
      <c r="KW193" s="42"/>
      <c r="KX193" s="42"/>
      <c r="KY193" s="42"/>
      <c r="KZ193" s="42"/>
      <c r="LA193" s="42"/>
      <c r="LB193" s="42"/>
      <c r="LC193" s="42"/>
      <c r="LD193" s="42"/>
      <c r="LE193" s="42"/>
      <c r="LF193" s="42"/>
      <c r="LG193" s="42"/>
      <c r="LH193" s="42"/>
      <c r="LI193" s="42"/>
      <c r="LJ193" s="42"/>
      <c r="LK193" s="42"/>
      <c r="LL193" s="42"/>
      <c r="LM193" s="42"/>
      <c r="LN193" s="42"/>
      <c r="LO193" s="42"/>
      <c r="LP193" s="42"/>
      <c r="LQ193" s="42"/>
      <c r="LR193" s="42"/>
      <c r="LS193" s="42"/>
      <c r="LT193" s="42"/>
      <c r="LU193" s="42"/>
      <c r="LV193" s="42"/>
      <c r="LW193" s="42"/>
      <c r="LX193" s="42"/>
      <c r="LY193" s="42"/>
      <c r="LZ193" s="42"/>
      <c r="MA193" s="42"/>
      <c r="MB193" s="42"/>
      <c r="MC193" s="42"/>
      <c r="MD193" s="42"/>
      <c r="ME193" s="42"/>
      <c r="MF193" s="42"/>
      <c r="MG193" s="42"/>
      <c r="MH193" s="42"/>
      <c r="MI193" s="42"/>
      <c r="MJ193" s="42"/>
      <c r="MK193" s="42"/>
      <c r="ML193" s="42"/>
      <c r="MM193" s="42"/>
      <c r="MN193" s="42"/>
      <c r="MO193" s="42"/>
      <c r="MP193" s="42"/>
      <c r="MQ193" s="42"/>
      <c r="MR193" s="42"/>
      <c r="MS193" s="42"/>
      <c r="MT193" s="42"/>
      <c r="MU193" s="42"/>
      <c r="MV193" s="42"/>
      <c r="MW193" s="42"/>
      <c r="MX193" s="42"/>
      <c r="MY193" s="42"/>
      <c r="MZ193" s="42"/>
      <c r="NA193" s="42"/>
      <c r="NB193" s="42"/>
      <c r="NC193" s="42"/>
      <c r="ND193" s="42"/>
      <c r="NE193" s="42"/>
      <c r="NF193" s="42"/>
      <c r="NG193" s="42"/>
      <c r="NH193" s="42"/>
      <c r="NI193" s="42"/>
      <c r="NJ193" s="42"/>
      <c r="NK193" s="42"/>
      <c r="NL193" s="42"/>
      <c r="NM193" s="42"/>
      <c r="NN193" s="42"/>
      <c r="NO193" s="42"/>
      <c r="NP193" s="42"/>
      <c r="NQ193" s="42"/>
      <c r="NR193" s="42"/>
      <c r="NS193" s="42"/>
    </row>
    <row r="194" spans="1:383" s="30" customFormat="1" ht="100.5" customHeight="1" x14ac:dyDescent="0.25">
      <c r="A194" s="40">
        <v>1</v>
      </c>
      <c r="B194" s="40"/>
      <c r="C194" s="40"/>
      <c r="D194" s="40"/>
      <c r="E194" s="40"/>
      <c r="F194" s="20"/>
      <c r="G194" s="20"/>
      <c r="H194" s="20"/>
      <c r="I194" s="20">
        <v>1</v>
      </c>
      <c r="J194" s="20"/>
      <c r="K194" s="20"/>
      <c r="L194" s="20"/>
      <c r="M194" s="22" t="s">
        <v>828</v>
      </c>
      <c r="N194" s="23" t="s">
        <v>143</v>
      </c>
      <c r="O194" s="2" t="s">
        <v>1614</v>
      </c>
      <c r="P194" s="24" t="s">
        <v>1615</v>
      </c>
      <c r="Q194" s="4" t="s">
        <v>1591</v>
      </c>
      <c r="R194" s="22" t="s">
        <v>1245</v>
      </c>
      <c r="S194" s="25" t="s">
        <v>1246</v>
      </c>
      <c r="T194" s="41">
        <v>44797</v>
      </c>
      <c r="U194" s="41">
        <v>44804</v>
      </c>
      <c r="V194" s="41">
        <v>44910</v>
      </c>
      <c r="W194" s="26">
        <v>650000000</v>
      </c>
      <c r="X194" s="11">
        <v>0</v>
      </c>
      <c r="Y194" s="14">
        <f t="shared" si="13"/>
        <v>650000000</v>
      </c>
      <c r="Z194" s="11">
        <v>0</v>
      </c>
      <c r="AA194" s="14">
        <f t="shared" si="9"/>
        <v>650000000</v>
      </c>
      <c r="AB194" s="12">
        <v>0</v>
      </c>
      <c r="AC194" s="14">
        <f t="shared" si="10"/>
        <v>650000000</v>
      </c>
      <c r="AD194" s="28" t="s">
        <v>57</v>
      </c>
      <c r="AE194" s="27" t="s">
        <v>442</v>
      </c>
      <c r="AF194" s="29">
        <v>830146016</v>
      </c>
      <c r="AG194" s="29">
        <v>6</v>
      </c>
      <c r="AH194" s="27" t="s">
        <v>443</v>
      </c>
      <c r="AI194" s="29">
        <v>7449870</v>
      </c>
      <c r="AJ194" s="37" t="s">
        <v>85</v>
      </c>
      <c r="AK194" s="47" t="s">
        <v>11</v>
      </c>
      <c r="AL194" s="42"/>
      <c r="AM194" s="42"/>
      <c r="AN194" s="42"/>
      <c r="AO194" s="42"/>
      <c r="AP194" s="42"/>
      <c r="AQ194" s="42"/>
      <c r="AR194" s="42"/>
      <c r="AS194" s="42"/>
      <c r="AT194" s="42"/>
      <c r="AU194" s="42"/>
      <c r="AV194" s="42"/>
      <c r="AW194" s="42"/>
      <c r="AX194" s="42"/>
      <c r="AY194" s="42"/>
      <c r="AZ194" s="42"/>
      <c r="BA194" s="42"/>
      <c r="BB194" s="42"/>
      <c r="BC194" s="42"/>
      <c r="BD194" s="42"/>
      <c r="BE194" s="42"/>
      <c r="BF194" s="42"/>
      <c r="BG194" s="42"/>
      <c r="BH194" s="42"/>
      <c r="BI194" s="42"/>
      <c r="BJ194" s="42"/>
      <c r="BK194" s="42"/>
      <c r="BL194" s="42"/>
      <c r="BM194" s="42"/>
      <c r="BN194" s="42"/>
      <c r="BO194" s="42"/>
      <c r="BP194" s="42"/>
      <c r="BQ194" s="42"/>
      <c r="BR194" s="42"/>
      <c r="BS194" s="42"/>
      <c r="BT194" s="42"/>
      <c r="BU194" s="42"/>
      <c r="BV194" s="42"/>
      <c r="BW194" s="42"/>
      <c r="BX194" s="42"/>
      <c r="BY194" s="42"/>
      <c r="BZ194" s="42"/>
      <c r="CA194" s="42"/>
      <c r="CB194" s="42"/>
      <c r="CC194" s="42"/>
      <c r="CD194" s="42"/>
      <c r="CE194" s="42"/>
      <c r="CF194" s="42"/>
      <c r="CG194" s="42"/>
      <c r="CH194" s="42"/>
      <c r="CI194" s="42"/>
      <c r="CJ194" s="42"/>
      <c r="CK194" s="42"/>
      <c r="CL194" s="42"/>
      <c r="CM194" s="42"/>
      <c r="CN194" s="42"/>
      <c r="CO194" s="42"/>
      <c r="CP194" s="42"/>
      <c r="CQ194" s="42"/>
      <c r="CR194" s="42"/>
      <c r="CS194" s="42"/>
      <c r="CT194" s="42"/>
      <c r="CU194" s="42"/>
      <c r="CV194" s="42"/>
      <c r="CW194" s="42"/>
      <c r="CX194" s="42"/>
      <c r="CY194" s="42"/>
      <c r="CZ194" s="42"/>
      <c r="DA194" s="42"/>
      <c r="DB194" s="42"/>
      <c r="DC194" s="42"/>
      <c r="DD194" s="42"/>
      <c r="DE194" s="42"/>
      <c r="DF194" s="42"/>
      <c r="DG194" s="42"/>
      <c r="DH194" s="42"/>
      <c r="DI194" s="42"/>
      <c r="DJ194" s="42"/>
      <c r="DK194" s="42"/>
      <c r="DL194" s="42"/>
      <c r="DM194" s="42"/>
      <c r="DN194" s="42"/>
      <c r="DO194" s="42"/>
      <c r="DP194" s="42"/>
      <c r="DQ194" s="42"/>
      <c r="DR194" s="42"/>
      <c r="DS194" s="42"/>
      <c r="DT194" s="42"/>
      <c r="DU194" s="42"/>
      <c r="DV194" s="42"/>
      <c r="DW194" s="42"/>
      <c r="DX194" s="42"/>
      <c r="DY194" s="42"/>
      <c r="DZ194" s="42"/>
      <c r="EA194" s="42"/>
      <c r="EB194" s="42"/>
      <c r="EC194" s="42"/>
      <c r="ED194" s="42"/>
      <c r="EE194" s="42"/>
      <c r="EF194" s="42"/>
      <c r="EG194" s="42"/>
      <c r="EH194" s="42"/>
      <c r="EI194" s="42"/>
      <c r="EJ194" s="42"/>
      <c r="EK194" s="42"/>
      <c r="EL194" s="42"/>
      <c r="EM194" s="42"/>
      <c r="EN194" s="42"/>
      <c r="EO194" s="42"/>
      <c r="EP194" s="42"/>
      <c r="EQ194" s="42"/>
      <c r="ER194" s="42"/>
      <c r="ES194" s="42"/>
      <c r="ET194" s="42"/>
      <c r="EU194" s="42"/>
      <c r="EV194" s="42"/>
      <c r="EW194" s="42"/>
      <c r="EX194" s="42"/>
      <c r="EY194" s="42"/>
      <c r="EZ194" s="42"/>
      <c r="FA194" s="42"/>
      <c r="FB194" s="42"/>
      <c r="FC194" s="42"/>
      <c r="FD194" s="42"/>
      <c r="FE194" s="42"/>
      <c r="FF194" s="42"/>
      <c r="FG194" s="42"/>
      <c r="FH194" s="42"/>
      <c r="FI194" s="42"/>
      <c r="FJ194" s="42"/>
      <c r="FK194" s="42"/>
      <c r="FL194" s="42"/>
      <c r="FM194" s="42"/>
      <c r="FN194" s="42"/>
      <c r="FO194" s="42"/>
      <c r="FP194" s="42"/>
      <c r="FQ194" s="42"/>
      <c r="FR194" s="42"/>
      <c r="FS194" s="42"/>
      <c r="FT194" s="42"/>
      <c r="FU194" s="42"/>
      <c r="FV194" s="42"/>
      <c r="FW194" s="42"/>
      <c r="FX194" s="42"/>
      <c r="FY194" s="42"/>
      <c r="FZ194" s="42"/>
      <c r="GA194" s="42"/>
      <c r="GB194" s="42"/>
      <c r="GC194" s="42"/>
      <c r="GD194" s="42"/>
      <c r="GE194" s="42"/>
      <c r="GF194" s="42"/>
      <c r="GG194" s="42"/>
      <c r="GH194" s="42"/>
      <c r="GI194" s="42"/>
      <c r="GJ194" s="42"/>
      <c r="GK194" s="42"/>
      <c r="GL194" s="42"/>
      <c r="GM194" s="42"/>
      <c r="GN194" s="42"/>
      <c r="GO194" s="42"/>
      <c r="GP194" s="42"/>
      <c r="GQ194" s="42"/>
      <c r="GR194" s="42"/>
      <c r="GS194" s="42"/>
      <c r="GT194" s="42"/>
      <c r="GU194" s="42"/>
      <c r="GV194" s="42"/>
      <c r="GW194" s="42"/>
      <c r="GX194" s="42"/>
      <c r="GY194" s="42"/>
      <c r="GZ194" s="42"/>
      <c r="HA194" s="42"/>
      <c r="HB194" s="42"/>
      <c r="HC194" s="42"/>
      <c r="HD194" s="42"/>
      <c r="HE194" s="42"/>
      <c r="HF194" s="42"/>
      <c r="HG194" s="42"/>
      <c r="HH194" s="42"/>
      <c r="HI194" s="42"/>
      <c r="HJ194" s="42"/>
      <c r="HK194" s="42"/>
      <c r="HL194" s="42"/>
      <c r="HM194" s="42"/>
      <c r="HN194" s="42"/>
      <c r="HO194" s="42"/>
      <c r="HP194" s="42"/>
      <c r="HQ194" s="42"/>
      <c r="HR194" s="42"/>
      <c r="HS194" s="42"/>
      <c r="HT194" s="42"/>
      <c r="HU194" s="42"/>
      <c r="HV194" s="42"/>
      <c r="HW194" s="42"/>
      <c r="HX194" s="42"/>
      <c r="HY194" s="42"/>
      <c r="HZ194" s="42"/>
      <c r="IA194" s="42"/>
      <c r="IB194" s="42"/>
      <c r="IC194" s="42"/>
      <c r="ID194" s="42"/>
      <c r="IE194" s="42"/>
      <c r="IF194" s="42"/>
      <c r="IG194" s="42"/>
      <c r="IH194" s="42"/>
      <c r="II194" s="42"/>
      <c r="IJ194" s="42"/>
      <c r="IK194" s="42"/>
      <c r="IL194" s="42"/>
      <c r="IM194" s="42"/>
      <c r="IN194" s="42"/>
      <c r="IO194" s="42"/>
      <c r="IP194" s="42"/>
      <c r="IQ194" s="42"/>
      <c r="IR194" s="42"/>
      <c r="IS194" s="42"/>
      <c r="IT194" s="42"/>
      <c r="IU194" s="42"/>
      <c r="IV194" s="42"/>
      <c r="IW194" s="42"/>
      <c r="IX194" s="42"/>
      <c r="IY194" s="42"/>
      <c r="IZ194" s="42"/>
      <c r="JA194" s="42"/>
      <c r="JB194" s="42"/>
      <c r="JC194" s="42"/>
      <c r="JD194" s="42"/>
      <c r="JE194" s="42"/>
      <c r="JF194" s="42"/>
      <c r="JG194" s="42"/>
      <c r="JH194" s="42"/>
      <c r="JI194" s="42"/>
      <c r="JJ194" s="42"/>
      <c r="JK194" s="42"/>
      <c r="JL194" s="42"/>
      <c r="JM194" s="42"/>
      <c r="JN194" s="42"/>
      <c r="JO194" s="42"/>
      <c r="JP194" s="42"/>
      <c r="JQ194" s="42"/>
      <c r="JR194" s="42"/>
      <c r="JS194" s="42"/>
      <c r="JT194" s="42"/>
      <c r="JU194" s="42"/>
      <c r="JV194" s="42"/>
      <c r="JW194" s="42"/>
      <c r="JX194" s="42"/>
      <c r="JY194" s="42"/>
      <c r="JZ194" s="42"/>
      <c r="KA194" s="42"/>
      <c r="KB194" s="42"/>
      <c r="KC194" s="42"/>
      <c r="KD194" s="42"/>
      <c r="KE194" s="42"/>
      <c r="KF194" s="42"/>
      <c r="KG194" s="42"/>
      <c r="KH194" s="42"/>
      <c r="KI194" s="42"/>
      <c r="KJ194" s="42"/>
      <c r="KK194" s="42"/>
      <c r="KL194" s="42"/>
      <c r="KM194" s="42"/>
      <c r="KN194" s="42"/>
      <c r="KO194" s="42"/>
      <c r="KP194" s="42"/>
      <c r="KQ194" s="42"/>
      <c r="KR194" s="42"/>
      <c r="KS194" s="42"/>
      <c r="KT194" s="42"/>
      <c r="KU194" s="42"/>
      <c r="KV194" s="42"/>
      <c r="KW194" s="42"/>
      <c r="KX194" s="42"/>
      <c r="KY194" s="42"/>
      <c r="KZ194" s="42"/>
      <c r="LA194" s="42"/>
      <c r="LB194" s="42"/>
      <c r="LC194" s="42"/>
      <c r="LD194" s="42"/>
      <c r="LE194" s="42"/>
      <c r="LF194" s="42"/>
      <c r="LG194" s="42"/>
      <c r="LH194" s="42"/>
      <c r="LI194" s="42"/>
      <c r="LJ194" s="42"/>
      <c r="LK194" s="42"/>
      <c r="LL194" s="42"/>
      <c r="LM194" s="42"/>
      <c r="LN194" s="42"/>
      <c r="LO194" s="42"/>
      <c r="LP194" s="42"/>
      <c r="LQ194" s="42"/>
      <c r="LR194" s="42"/>
      <c r="LS194" s="42"/>
      <c r="LT194" s="42"/>
      <c r="LU194" s="42"/>
      <c r="LV194" s="42"/>
      <c r="LW194" s="42"/>
      <c r="LX194" s="42"/>
      <c r="LY194" s="42"/>
      <c r="LZ194" s="42"/>
      <c r="MA194" s="42"/>
      <c r="MB194" s="42"/>
      <c r="MC194" s="42"/>
      <c r="MD194" s="42"/>
      <c r="ME194" s="42"/>
      <c r="MF194" s="42"/>
      <c r="MG194" s="42"/>
      <c r="MH194" s="42"/>
      <c r="MI194" s="42"/>
      <c r="MJ194" s="42"/>
      <c r="MK194" s="42"/>
      <c r="ML194" s="42"/>
      <c r="MM194" s="42"/>
      <c r="MN194" s="42"/>
      <c r="MO194" s="42"/>
      <c r="MP194" s="42"/>
      <c r="MQ194" s="42"/>
      <c r="MR194" s="42"/>
      <c r="MS194" s="42"/>
      <c r="MT194" s="42"/>
      <c r="MU194" s="42"/>
      <c r="MV194" s="42"/>
      <c r="MW194" s="42"/>
      <c r="MX194" s="42"/>
      <c r="MY194" s="42"/>
      <c r="MZ194" s="42"/>
      <c r="NA194" s="42"/>
      <c r="NB194" s="42"/>
      <c r="NC194" s="42"/>
      <c r="ND194" s="42"/>
      <c r="NE194" s="42"/>
      <c r="NF194" s="42"/>
      <c r="NG194" s="42"/>
      <c r="NH194" s="42"/>
      <c r="NI194" s="42"/>
      <c r="NJ194" s="42"/>
      <c r="NK194" s="42"/>
      <c r="NL194" s="42"/>
      <c r="NM194" s="42"/>
      <c r="NN194" s="42"/>
      <c r="NO194" s="42"/>
      <c r="NP194" s="42"/>
      <c r="NQ194" s="42"/>
      <c r="NR194" s="42"/>
      <c r="NS194" s="42"/>
    </row>
    <row r="195" spans="1:383" s="30" customFormat="1" ht="100.5" customHeight="1" x14ac:dyDescent="0.25">
      <c r="A195" s="40">
        <v>1</v>
      </c>
      <c r="B195" s="40"/>
      <c r="C195" s="40"/>
      <c r="D195" s="40"/>
      <c r="E195" s="40"/>
      <c r="F195" s="20"/>
      <c r="G195" s="20"/>
      <c r="H195" s="20">
        <v>1</v>
      </c>
      <c r="I195" s="20"/>
      <c r="J195" s="20"/>
      <c r="K195" s="20"/>
      <c r="L195" s="20"/>
      <c r="M195" s="22" t="s">
        <v>1593</v>
      </c>
      <c r="N195" s="23" t="s">
        <v>143</v>
      </c>
      <c r="O195" s="2" t="s">
        <v>1616</v>
      </c>
      <c r="P195" s="24" t="s">
        <v>1617</v>
      </c>
      <c r="Q195" s="4" t="s">
        <v>1592</v>
      </c>
      <c r="R195" s="22" t="s">
        <v>826</v>
      </c>
      <c r="S195" s="25" t="s">
        <v>504</v>
      </c>
      <c r="T195" s="41">
        <v>44798</v>
      </c>
      <c r="U195" s="41">
        <v>44803</v>
      </c>
      <c r="V195" s="41">
        <v>44910</v>
      </c>
      <c r="W195" s="26">
        <v>65000000</v>
      </c>
      <c r="X195" s="11">
        <v>0</v>
      </c>
      <c r="Y195" s="14">
        <f t="shared" si="13"/>
        <v>65000000</v>
      </c>
      <c r="Z195" s="11">
        <v>0</v>
      </c>
      <c r="AA195" s="14">
        <f t="shared" si="9"/>
        <v>65000000</v>
      </c>
      <c r="AB195" s="12">
        <v>0</v>
      </c>
      <c r="AC195" s="14">
        <f t="shared" si="10"/>
        <v>65000000</v>
      </c>
      <c r="AD195" s="28" t="s">
        <v>74</v>
      </c>
      <c r="AE195" s="27" t="s">
        <v>505</v>
      </c>
      <c r="AF195" s="29">
        <v>800053550</v>
      </c>
      <c r="AG195" s="29">
        <v>9</v>
      </c>
      <c r="AH195" s="27" t="s">
        <v>506</v>
      </c>
      <c r="AI195" s="29">
        <v>6583200</v>
      </c>
      <c r="AJ195" s="37" t="s">
        <v>77</v>
      </c>
      <c r="AK195" s="47" t="s">
        <v>11</v>
      </c>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c r="BM195" s="42"/>
      <c r="BN195" s="42"/>
      <c r="BO195" s="42"/>
      <c r="BP195" s="42"/>
      <c r="BQ195" s="42"/>
      <c r="BR195" s="42"/>
      <c r="BS195" s="42"/>
      <c r="BT195" s="42"/>
      <c r="BU195" s="42"/>
      <c r="BV195" s="42"/>
      <c r="BW195" s="42"/>
      <c r="BX195" s="42"/>
      <c r="BY195" s="42"/>
      <c r="BZ195" s="42"/>
      <c r="CA195" s="42"/>
      <c r="CB195" s="42"/>
      <c r="CC195" s="42"/>
      <c r="CD195" s="42"/>
      <c r="CE195" s="42"/>
      <c r="CF195" s="42"/>
      <c r="CG195" s="42"/>
      <c r="CH195" s="42"/>
      <c r="CI195" s="42"/>
      <c r="CJ195" s="42"/>
      <c r="CK195" s="42"/>
      <c r="CL195" s="42"/>
      <c r="CM195" s="42"/>
      <c r="CN195" s="42"/>
      <c r="CO195" s="42"/>
      <c r="CP195" s="42"/>
      <c r="CQ195" s="42"/>
      <c r="CR195" s="42"/>
      <c r="CS195" s="42"/>
      <c r="CT195" s="42"/>
      <c r="CU195" s="42"/>
      <c r="CV195" s="42"/>
      <c r="CW195" s="42"/>
      <c r="CX195" s="42"/>
      <c r="CY195" s="42"/>
      <c r="CZ195" s="42"/>
      <c r="DA195" s="42"/>
      <c r="DB195" s="42"/>
      <c r="DC195" s="42"/>
      <c r="DD195" s="42"/>
      <c r="DE195" s="42"/>
      <c r="DF195" s="42"/>
      <c r="DG195" s="42"/>
      <c r="DH195" s="42"/>
      <c r="DI195" s="42"/>
      <c r="DJ195" s="42"/>
      <c r="DK195" s="42"/>
      <c r="DL195" s="42"/>
      <c r="DM195" s="42"/>
      <c r="DN195" s="42"/>
      <c r="DO195" s="42"/>
      <c r="DP195" s="42"/>
      <c r="DQ195" s="42"/>
      <c r="DR195" s="42"/>
      <c r="DS195" s="42"/>
      <c r="DT195" s="42"/>
      <c r="DU195" s="42"/>
      <c r="DV195" s="42"/>
      <c r="DW195" s="42"/>
      <c r="DX195" s="42"/>
      <c r="DY195" s="42"/>
      <c r="DZ195" s="42"/>
      <c r="EA195" s="42"/>
      <c r="EB195" s="42"/>
      <c r="EC195" s="42"/>
      <c r="ED195" s="42"/>
      <c r="EE195" s="42"/>
      <c r="EF195" s="42"/>
      <c r="EG195" s="42"/>
      <c r="EH195" s="42"/>
      <c r="EI195" s="42"/>
      <c r="EJ195" s="42"/>
      <c r="EK195" s="42"/>
      <c r="EL195" s="42"/>
      <c r="EM195" s="42"/>
      <c r="EN195" s="42"/>
      <c r="EO195" s="42"/>
      <c r="EP195" s="42"/>
      <c r="EQ195" s="42"/>
      <c r="ER195" s="42"/>
      <c r="ES195" s="42"/>
      <c r="ET195" s="42"/>
      <c r="EU195" s="42"/>
      <c r="EV195" s="42"/>
      <c r="EW195" s="42"/>
      <c r="EX195" s="42"/>
      <c r="EY195" s="42"/>
      <c r="EZ195" s="42"/>
      <c r="FA195" s="42"/>
      <c r="FB195" s="42"/>
      <c r="FC195" s="42"/>
      <c r="FD195" s="42"/>
      <c r="FE195" s="42"/>
      <c r="FF195" s="42"/>
      <c r="FG195" s="42"/>
      <c r="FH195" s="42"/>
      <c r="FI195" s="42"/>
      <c r="FJ195" s="42"/>
      <c r="FK195" s="42"/>
      <c r="FL195" s="42"/>
      <c r="FM195" s="42"/>
      <c r="FN195" s="42"/>
      <c r="FO195" s="42"/>
      <c r="FP195" s="42"/>
      <c r="FQ195" s="42"/>
      <c r="FR195" s="42"/>
      <c r="FS195" s="42"/>
      <c r="FT195" s="42"/>
      <c r="FU195" s="42"/>
      <c r="FV195" s="42"/>
      <c r="FW195" s="42"/>
      <c r="FX195" s="42"/>
      <c r="FY195" s="42"/>
      <c r="FZ195" s="42"/>
      <c r="GA195" s="42"/>
      <c r="GB195" s="42"/>
      <c r="GC195" s="42"/>
      <c r="GD195" s="42"/>
      <c r="GE195" s="42"/>
      <c r="GF195" s="42"/>
      <c r="GG195" s="42"/>
      <c r="GH195" s="42"/>
      <c r="GI195" s="42"/>
      <c r="GJ195" s="42"/>
      <c r="GK195" s="42"/>
      <c r="GL195" s="42"/>
      <c r="GM195" s="42"/>
      <c r="GN195" s="42"/>
      <c r="GO195" s="42"/>
      <c r="GP195" s="42"/>
      <c r="GQ195" s="42"/>
      <c r="GR195" s="42"/>
      <c r="GS195" s="42"/>
      <c r="GT195" s="42"/>
      <c r="GU195" s="42"/>
      <c r="GV195" s="42"/>
      <c r="GW195" s="42"/>
      <c r="GX195" s="42"/>
      <c r="GY195" s="42"/>
      <c r="GZ195" s="42"/>
      <c r="HA195" s="42"/>
      <c r="HB195" s="42"/>
      <c r="HC195" s="42"/>
      <c r="HD195" s="42"/>
      <c r="HE195" s="42"/>
      <c r="HF195" s="42"/>
      <c r="HG195" s="42"/>
      <c r="HH195" s="42"/>
      <c r="HI195" s="42"/>
      <c r="HJ195" s="42"/>
      <c r="HK195" s="42"/>
      <c r="HL195" s="42"/>
      <c r="HM195" s="42"/>
      <c r="HN195" s="42"/>
      <c r="HO195" s="42"/>
      <c r="HP195" s="42"/>
      <c r="HQ195" s="42"/>
      <c r="HR195" s="42"/>
      <c r="HS195" s="42"/>
      <c r="HT195" s="42"/>
      <c r="HU195" s="42"/>
      <c r="HV195" s="42"/>
      <c r="HW195" s="42"/>
      <c r="HX195" s="42"/>
      <c r="HY195" s="42"/>
      <c r="HZ195" s="42"/>
      <c r="IA195" s="42"/>
      <c r="IB195" s="42"/>
      <c r="IC195" s="42"/>
      <c r="ID195" s="42"/>
      <c r="IE195" s="42"/>
      <c r="IF195" s="42"/>
      <c r="IG195" s="42"/>
      <c r="IH195" s="42"/>
      <c r="II195" s="42"/>
      <c r="IJ195" s="42"/>
      <c r="IK195" s="42"/>
      <c r="IL195" s="42"/>
      <c r="IM195" s="42"/>
      <c r="IN195" s="42"/>
      <c r="IO195" s="42"/>
      <c r="IP195" s="42"/>
      <c r="IQ195" s="42"/>
      <c r="IR195" s="42"/>
      <c r="IS195" s="42"/>
      <c r="IT195" s="42"/>
      <c r="IU195" s="42"/>
      <c r="IV195" s="42"/>
      <c r="IW195" s="42"/>
      <c r="IX195" s="42"/>
      <c r="IY195" s="42"/>
      <c r="IZ195" s="42"/>
      <c r="JA195" s="42"/>
      <c r="JB195" s="42"/>
      <c r="JC195" s="42"/>
      <c r="JD195" s="42"/>
      <c r="JE195" s="42"/>
      <c r="JF195" s="42"/>
      <c r="JG195" s="42"/>
      <c r="JH195" s="42"/>
      <c r="JI195" s="42"/>
      <c r="JJ195" s="42"/>
      <c r="JK195" s="42"/>
      <c r="JL195" s="42"/>
      <c r="JM195" s="42"/>
      <c r="JN195" s="42"/>
      <c r="JO195" s="42"/>
      <c r="JP195" s="42"/>
      <c r="JQ195" s="42"/>
      <c r="JR195" s="42"/>
      <c r="JS195" s="42"/>
      <c r="JT195" s="42"/>
      <c r="JU195" s="42"/>
      <c r="JV195" s="42"/>
      <c r="JW195" s="42"/>
      <c r="JX195" s="42"/>
      <c r="JY195" s="42"/>
      <c r="JZ195" s="42"/>
      <c r="KA195" s="42"/>
      <c r="KB195" s="42"/>
      <c r="KC195" s="42"/>
      <c r="KD195" s="42"/>
      <c r="KE195" s="42"/>
      <c r="KF195" s="42"/>
      <c r="KG195" s="42"/>
      <c r="KH195" s="42"/>
      <c r="KI195" s="42"/>
      <c r="KJ195" s="42"/>
      <c r="KK195" s="42"/>
      <c r="KL195" s="42"/>
      <c r="KM195" s="42"/>
      <c r="KN195" s="42"/>
      <c r="KO195" s="42"/>
      <c r="KP195" s="42"/>
      <c r="KQ195" s="42"/>
      <c r="KR195" s="42"/>
      <c r="KS195" s="42"/>
      <c r="KT195" s="42"/>
      <c r="KU195" s="42"/>
      <c r="KV195" s="42"/>
      <c r="KW195" s="42"/>
      <c r="KX195" s="42"/>
      <c r="KY195" s="42"/>
      <c r="KZ195" s="42"/>
      <c r="LA195" s="42"/>
      <c r="LB195" s="42"/>
      <c r="LC195" s="42"/>
      <c r="LD195" s="42"/>
      <c r="LE195" s="42"/>
      <c r="LF195" s="42"/>
      <c r="LG195" s="42"/>
      <c r="LH195" s="42"/>
      <c r="LI195" s="42"/>
      <c r="LJ195" s="42"/>
      <c r="LK195" s="42"/>
      <c r="LL195" s="42"/>
      <c r="LM195" s="42"/>
      <c r="LN195" s="42"/>
      <c r="LO195" s="42"/>
      <c r="LP195" s="42"/>
      <c r="LQ195" s="42"/>
      <c r="LR195" s="42"/>
      <c r="LS195" s="42"/>
      <c r="LT195" s="42"/>
      <c r="LU195" s="42"/>
      <c r="LV195" s="42"/>
      <c r="LW195" s="42"/>
      <c r="LX195" s="42"/>
      <c r="LY195" s="42"/>
      <c r="LZ195" s="42"/>
      <c r="MA195" s="42"/>
      <c r="MB195" s="42"/>
      <c r="MC195" s="42"/>
      <c r="MD195" s="42"/>
      <c r="ME195" s="42"/>
      <c r="MF195" s="42"/>
      <c r="MG195" s="42"/>
      <c r="MH195" s="42"/>
      <c r="MI195" s="42"/>
      <c r="MJ195" s="42"/>
      <c r="MK195" s="42"/>
      <c r="ML195" s="42"/>
      <c r="MM195" s="42"/>
      <c r="MN195" s="42"/>
      <c r="MO195" s="42"/>
      <c r="MP195" s="42"/>
      <c r="MQ195" s="42"/>
      <c r="MR195" s="42"/>
      <c r="MS195" s="42"/>
      <c r="MT195" s="42"/>
      <c r="MU195" s="42"/>
      <c r="MV195" s="42"/>
      <c r="MW195" s="42"/>
      <c r="MX195" s="42"/>
      <c r="MY195" s="42"/>
      <c r="MZ195" s="42"/>
      <c r="NA195" s="42"/>
      <c r="NB195" s="42"/>
      <c r="NC195" s="42"/>
      <c r="ND195" s="42"/>
      <c r="NE195" s="42"/>
      <c r="NF195" s="42"/>
      <c r="NG195" s="42"/>
      <c r="NH195" s="42"/>
      <c r="NI195" s="42"/>
      <c r="NJ195" s="42"/>
      <c r="NK195" s="42"/>
      <c r="NL195" s="42"/>
      <c r="NM195" s="42"/>
      <c r="NN195" s="42"/>
      <c r="NO195" s="42"/>
      <c r="NP195" s="42"/>
      <c r="NQ195" s="42"/>
      <c r="NR195" s="42"/>
      <c r="NS195" s="42"/>
    </row>
    <row r="196" spans="1:383" s="30" customFormat="1" ht="100.5" customHeight="1" x14ac:dyDescent="0.25">
      <c r="A196" s="40"/>
      <c r="B196" s="40"/>
      <c r="C196" s="40"/>
      <c r="D196" s="40">
        <v>1</v>
      </c>
      <c r="E196" s="40"/>
      <c r="F196" s="20">
        <v>1</v>
      </c>
      <c r="G196" s="20"/>
      <c r="H196" s="20"/>
      <c r="I196" s="20"/>
      <c r="J196" s="20"/>
      <c r="K196" s="20"/>
      <c r="L196" s="20"/>
      <c r="M196" s="22" t="s">
        <v>650</v>
      </c>
      <c r="N196" s="23" t="s">
        <v>776</v>
      </c>
      <c r="O196" s="2" t="s">
        <v>1721</v>
      </c>
      <c r="P196" s="24" t="s">
        <v>1722</v>
      </c>
      <c r="Q196" s="4" t="s">
        <v>1631</v>
      </c>
      <c r="R196" s="22" t="s">
        <v>15</v>
      </c>
      <c r="S196" s="25" t="s">
        <v>1632</v>
      </c>
      <c r="T196" s="41">
        <v>44798</v>
      </c>
      <c r="U196" s="41">
        <v>44813</v>
      </c>
      <c r="V196" s="41">
        <v>44880</v>
      </c>
      <c r="W196" s="26">
        <v>3500000</v>
      </c>
      <c r="X196" s="11">
        <v>0</v>
      </c>
      <c r="Y196" s="14">
        <f t="shared" si="13"/>
        <v>3500000</v>
      </c>
      <c r="Z196" s="11">
        <v>0</v>
      </c>
      <c r="AA196" s="14">
        <f t="shared" si="9"/>
        <v>3500000</v>
      </c>
      <c r="AB196" s="12">
        <v>0</v>
      </c>
      <c r="AC196" s="14">
        <f t="shared" si="10"/>
        <v>3500000</v>
      </c>
      <c r="AD196" s="28" t="s">
        <v>233</v>
      </c>
      <c r="AE196" s="27" t="s">
        <v>489</v>
      </c>
      <c r="AF196" s="29">
        <v>860042209</v>
      </c>
      <c r="AG196" s="29">
        <v>2</v>
      </c>
      <c r="AH196" s="27" t="s">
        <v>490</v>
      </c>
      <c r="AI196" s="29">
        <v>4255255</v>
      </c>
      <c r="AJ196" s="37" t="s">
        <v>16</v>
      </c>
      <c r="AK196" s="47" t="s">
        <v>11</v>
      </c>
      <c r="AL196" s="42"/>
      <c r="AM196" s="42"/>
      <c r="AN196" s="42"/>
      <c r="AO196" s="42"/>
      <c r="AP196" s="42"/>
      <c r="AQ196" s="42"/>
      <c r="AR196" s="42"/>
      <c r="AS196" s="42"/>
      <c r="AT196" s="42"/>
      <c r="AU196" s="42"/>
      <c r="AV196" s="42"/>
      <c r="AW196" s="42"/>
      <c r="AX196" s="42"/>
      <c r="AY196" s="42"/>
      <c r="AZ196" s="42"/>
      <c r="BA196" s="42"/>
      <c r="BB196" s="42"/>
      <c r="BC196" s="42"/>
      <c r="BD196" s="42"/>
      <c r="BE196" s="42"/>
      <c r="BF196" s="42"/>
      <c r="BG196" s="42"/>
      <c r="BH196" s="42"/>
      <c r="BI196" s="42"/>
      <c r="BJ196" s="42"/>
      <c r="BK196" s="42"/>
      <c r="BL196" s="42"/>
      <c r="BM196" s="42"/>
      <c r="BN196" s="42"/>
      <c r="BO196" s="42"/>
      <c r="BP196" s="42"/>
      <c r="BQ196" s="42"/>
      <c r="BR196" s="42"/>
      <c r="BS196" s="42"/>
      <c r="BT196" s="42"/>
      <c r="BU196" s="42"/>
      <c r="BV196" s="42"/>
      <c r="BW196" s="42"/>
      <c r="BX196" s="42"/>
      <c r="BY196" s="42"/>
      <c r="BZ196" s="42"/>
      <c r="CA196" s="42"/>
      <c r="CB196" s="42"/>
      <c r="CC196" s="42"/>
      <c r="CD196" s="42"/>
      <c r="CE196" s="42"/>
      <c r="CF196" s="42"/>
      <c r="CG196" s="42"/>
      <c r="CH196" s="42"/>
      <c r="CI196" s="42"/>
      <c r="CJ196" s="42"/>
      <c r="CK196" s="42"/>
      <c r="CL196" s="42"/>
      <c r="CM196" s="42"/>
      <c r="CN196" s="42"/>
      <c r="CO196" s="42"/>
      <c r="CP196" s="42"/>
      <c r="CQ196" s="42"/>
      <c r="CR196" s="42"/>
      <c r="CS196" s="42"/>
      <c r="CT196" s="42"/>
      <c r="CU196" s="42"/>
      <c r="CV196" s="42"/>
      <c r="CW196" s="42"/>
      <c r="CX196" s="42"/>
      <c r="CY196" s="42"/>
      <c r="CZ196" s="42"/>
      <c r="DA196" s="42"/>
      <c r="DB196" s="42"/>
      <c r="DC196" s="42"/>
      <c r="DD196" s="42"/>
      <c r="DE196" s="42"/>
      <c r="DF196" s="42"/>
      <c r="DG196" s="42"/>
      <c r="DH196" s="42"/>
      <c r="DI196" s="42"/>
      <c r="DJ196" s="42"/>
      <c r="DK196" s="42"/>
      <c r="DL196" s="42"/>
      <c r="DM196" s="42"/>
      <c r="DN196" s="42"/>
      <c r="DO196" s="42"/>
      <c r="DP196" s="42"/>
      <c r="DQ196" s="42"/>
      <c r="DR196" s="42"/>
      <c r="DS196" s="42"/>
      <c r="DT196" s="42"/>
      <c r="DU196" s="42"/>
      <c r="DV196" s="42"/>
      <c r="DW196" s="42"/>
      <c r="DX196" s="42"/>
      <c r="DY196" s="42"/>
      <c r="DZ196" s="42"/>
      <c r="EA196" s="42"/>
      <c r="EB196" s="42"/>
      <c r="EC196" s="42"/>
      <c r="ED196" s="42"/>
      <c r="EE196" s="42"/>
      <c r="EF196" s="42"/>
      <c r="EG196" s="42"/>
      <c r="EH196" s="42"/>
      <c r="EI196" s="42"/>
      <c r="EJ196" s="42"/>
      <c r="EK196" s="42"/>
      <c r="EL196" s="42"/>
      <c r="EM196" s="42"/>
      <c r="EN196" s="42"/>
      <c r="EO196" s="42"/>
      <c r="EP196" s="42"/>
      <c r="EQ196" s="42"/>
      <c r="ER196" s="42"/>
      <c r="ES196" s="42"/>
      <c r="ET196" s="42"/>
      <c r="EU196" s="42"/>
      <c r="EV196" s="42"/>
      <c r="EW196" s="42"/>
      <c r="EX196" s="42"/>
      <c r="EY196" s="42"/>
      <c r="EZ196" s="42"/>
      <c r="FA196" s="42"/>
      <c r="FB196" s="42"/>
      <c r="FC196" s="42"/>
      <c r="FD196" s="42"/>
      <c r="FE196" s="42"/>
      <c r="FF196" s="42"/>
      <c r="FG196" s="42"/>
      <c r="FH196" s="42"/>
      <c r="FI196" s="42"/>
      <c r="FJ196" s="42"/>
      <c r="FK196" s="42"/>
      <c r="FL196" s="42"/>
      <c r="FM196" s="42"/>
      <c r="FN196" s="42"/>
      <c r="FO196" s="42"/>
      <c r="FP196" s="42"/>
      <c r="FQ196" s="42"/>
      <c r="FR196" s="42"/>
      <c r="FS196" s="42"/>
      <c r="FT196" s="42"/>
      <c r="FU196" s="42"/>
      <c r="FV196" s="42"/>
      <c r="FW196" s="42"/>
      <c r="FX196" s="42"/>
      <c r="FY196" s="42"/>
      <c r="FZ196" s="42"/>
      <c r="GA196" s="42"/>
      <c r="GB196" s="42"/>
      <c r="GC196" s="42"/>
      <c r="GD196" s="42"/>
      <c r="GE196" s="42"/>
      <c r="GF196" s="42"/>
      <c r="GG196" s="42"/>
      <c r="GH196" s="42"/>
      <c r="GI196" s="42"/>
      <c r="GJ196" s="42"/>
      <c r="GK196" s="42"/>
      <c r="GL196" s="42"/>
      <c r="GM196" s="42"/>
      <c r="GN196" s="42"/>
      <c r="GO196" s="42"/>
      <c r="GP196" s="42"/>
      <c r="GQ196" s="42"/>
      <c r="GR196" s="42"/>
      <c r="GS196" s="42"/>
      <c r="GT196" s="42"/>
      <c r="GU196" s="42"/>
      <c r="GV196" s="42"/>
      <c r="GW196" s="42"/>
      <c r="GX196" s="42"/>
      <c r="GY196" s="42"/>
      <c r="GZ196" s="42"/>
      <c r="HA196" s="42"/>
      <c r="HB196" s="42"/>
      <c r="HC196" s="42"/>
      <c r="HD196" s="42"/>
      <c r="HE196" s="42"/>
      <c r="HF196" s="42"/>
      <c r="HG196" s="42"/>
      <c r="HH196" s="42"/>
      <c r="HI196" s="42"/>
      <c r="HJ196" s="42"/>
      <c r="HK196" s="42"/>
      <c r="HL196" s="42"/>
      <c r="HM196" s="42"/>
      <c r="HN196" s="42"/>
      <c r="HO196" s="42"/>
      <c r="HP196" s="42"/>
      <c r="HQ196" s="42"/>
      <c r="HR196" s="42"/>
      <c r="HS196" s="42"/>
      <c r="HT196" s="42"/>
      <c r="HU196" s="42"/>
      <c r="HV196" s="42"/>
      <c r="HW196" s="42"/>
      <c r="HX196" s="42"/>
      <c r="HY196" s="42"/>
      <c r="HZ196" s="42"/>
      <c r="IA196" s="42"/>
      <c r="IB196" s="42"/>
      <c r="IC196" s="42"/>
      <c r="ID196" s="42"/>
      <c r="IE196" s="42"/>
      <c r="IF196" s="42"/>
      <c r="IG196" s="42"/>
      <c r="IH196" s="42"/>
      <c r="II196" s="42"/>
      <c r="IJ196" s="42"/>
      <c r="IK196" s="42"/>
      <c r="IL196" s="42"/>
      <c r="IM196" s="42"/>
      <c r="IN196" s="42"/>
      <c r="IO196" s="42"/>
      <c r="IP196" s="42"/>
      <c r="IQ196" s="42"/>
      <c r="IR196" s="42"/>
      <c r="IS196" s="42"/>
      <c r="IT196" s="42"/>
      <c r="IU196" s="42"/>
      <c r="IV196" s="42"/>
      <c r="IW196" s="42"/>
      <c r="IX196" s="42"/>
      <c r="IY196" s="42"/>
      <c r="IZ196" s="42"/>
      <c r="JA196" s="42"/>
      <c r="JB196" s="42"/>
      <c r="JC196" s="42"/>
      <c r="JD196" s="42"/>
      <c r="JE196" s="42"/>
      <c r="JF196" s="42"/>
      <c r="JG196" s="42"/>
      <c r="JH196" s="42"/>
      <c r="JI196" s="42"/>
      <c r="JJ196" s="42"/>
      <c r="JK196" s="42"/>
      <c r="JL196" s="42"/>
      <c r="JM196" s="42"/>
      <c r="JN196" s="42"/>
      <c r="JO196" s="42"/>
      <c r="JP196" s="42"/>
      <c r="JQ196" s="42"/>
      <c r="JR196" s="42"/>
      <c r="JS196" s="42"/>
      <c r="JT196" s="42"/>
      <c r="JU196" s="42"/>
      <c r="JV196" s="42"/>
      <c r="JW196" s="42"/>
      <c r="JX196" s="42"/>
      <c r="JY196" s="42"/>
      <c r="JZ196" s="42"/>
      <c r="KA196" s="42"/>
      <c r="KB196" s="42"/>
      <c r="KC196" s="42"/>
      <c r="KD196" s="42"/>
      <c r="KE196" s="42"/>
      <c r="KF196" s="42"/>
      <c r="KG196" s="42"/>
      <c r="KH196" s="42"/>
      <c r="KI196" s="42"/>
      <c r="KJ196" s="42"/>
      <c r="KK196" s="42"/>
      <c r="KL196" s="42"/>
      <c r="KM196" s="42"/>
      <c r="KN196" s="42"/>
      <c r="KO196" s="42"/>
      <c r="KP196" s="42"/>
      <c r="KQ196" s="42"/>
      <c r="KR196" s="42"/>
      <c r="KS196" s="42"/>
      <c r="KT196" s="42"/>
      <c r="KU196" s="42"/>
      <c r="KV196" s="42"/>
      <c r="KW196" s="42"/>
      <c r="KX196" s="42"/>
      <c r="KY196" s="42"/>
      <c r="KZ196" s="42"/>
      <c r="LA196" s="42"/>
      <c r="LB196" s="42"/>
      <c r="LC196" s="42"/>
      <c r="LD196" s="42"/>
      <c r="LE196" s="42"/>
      <c r="LF196" s="42"/>
      <c r="LG196" s="42"/>
      <c r="LH196" s="42"/>
      <c r="LI196" s="42"/>
      <c r="LJ196" s="42"/>
      <c r="LK196" s="42"/>
      <c r="LL196" s="42"/>
      <c r="LM196" s="42"/>
      <c r="LN196" s="42"/>
      <c r="LO196" s="42"/>
      <c r="LP196" s="42"/>
      <c r="LQ196" s="42"/>
      <c r="LR196" s="42"/>
      <c r="LS196" s="42"/>
      <c r="LT196" s="42"/>
      <c r="LU196" s="42"/>
      <c r="LV196" s="42"/>
      <c r="LW196" s="42"/>
      <c r="LX196" s="42"/>
      <c r="LY196" s="42"/>
      <c r="LZ196" s="42"/>
      <c r="MA196" s="42"/>
      <c r="MB196" s="42"/>
      <c r="MC196" s="42"/>
      <c r="MD196" s="42"/>
      <c r="ME196" s="42"/>
      <c r="MF196" s="42"/>
      <c r="MG196" s="42"/>
      <c r="MH196" s="42"/>
      <c r="MI196" s="42"/>
      <c r="MJ196" s="42"/>
      <c r="MK196" s="42"/>
      <c r="ML196" s="42"/>
      <c r="MM196" s="42"/>
      <c r="MN196" s="42"/>
      <c r="MO196" s="42"/>
      <c r="MP196" s="42"/>
      <c r="MQ196" s="42"/>
      <c r="MR196" s="42"/>
      <c r="MS196" s="42"/>
      <c r="MT196" s="42"/>
      <c r="MU196" s="42"/>
      <c r="MV196" s="42"/>
      <c r="MW196" s="42"/>
      <c r="MX196" s="42"/>
      <c r="MY196" s="42"/>
      <c r="MZ196" s="42"/>
      <c r="NA196" s="42"/>
      <c r="NB196" s="42"/>
      <c r="NC196" s="42"/>
      <c r="ND196" s="42"/>
      <c r="NE196" s="42"/>
      <c r="NF196" s="42"/>
      <c r="NG196" s="42"/>
      <c r="NH196" s="42"/>
      <c r="NI196" s="42"/>
      <c r="NJ196" s="42"/>
      <c r="NK196" s="42"/>
      <c r="NL196" s="42"/>
      <c r="NM196" s="42"/>
      <c r="NN196" s="42"/>
      <c r="NO196" s="42"/>
      <c r="NP196" s="42"/>
      <c r="NQ196" s="42"/>
      <c r="NR196" s="42"/>
      <c r="NS196" s="42"/>
    </row>
    <row r="197" spans="1:383" s="30" customFormat="1" ht="100.5" customHeight="1" x14ac:dyDescent="0.25">
      <c r="A197" s="40"/>
      <c r="B197" s="40"/>
      <c r="C197" s="40">
        <v>1</v>
      </c>
      <c r="D197" s="40"/>
      <c r="E197" s="40"/>
      <c r="F197" s="20"/>
      <c r="G197" s="20"/>
      <c r="H197" s="20">
        <v>1</v>
      </c>
      <c r="I197" s="20"/>
      <c r="J197" s="20"/>
      <c r="K197" s="20"/>
      <c r="L197" s="20"/>
      <c r="M197" s="22" t="s">
        <v>1638</v>
      </c>
      <c r="N197" s="23" t="s">
        <v>64</v>
      </c>
      <c r="O197" s="2" t="s">
        <v>1723</v>
      </c>
      <c r="P197" s="24" t="s">
        <v>1724</v>
      </c>
      <c r="Q197" s="4" t="s">
        <v>1637</v>
      </c>
      <c r="R197" s="22" t="s">
        <v>1639</v>
      </c>
      <c r="S197" s="25" t="s">
        <v>1640</v>
      </c>
      <c r="T197" s="41">
        <v>44804</v>
      </c>
      <c r="U197" s="41">
        <v>44813</v>
      </c>
      <c r="V197" s="41">
        <v>44910</v>
      </c>
      <c r="W197" s="26">
        <v>20000000</v>
      </c>
      <c r="X197" s="11">
        <v>0</v>
      </c>
      <c r="Y197" s="14">
        <f t="shared" si="13"/>
        <v>20000000</v>
      </c>
      <c r="Z197" s="11">
        <v>0</v>
      </c>
      <c r="AA197" s="14">
        <f t="shared" si="9"/>
        <v>20000000</v>
      </c>
      <c r="AB197" s="12">
        <v>0</v>
      </c>
      <c r="AC197" s="14">
        <f t="shared" si="10"/>
        <v>20000000</v>
      </c>
      <c r="AD197" s="28" t="s">
        <v>1597</v>
      </c>
      <c r="AE197" s="27" t="s">
        <v>466</v>
      </c>
      <c r="AF197" s="29">
        <v>901154519</v>
      </c>
      <c r="AG197" s="29">
        <v>1</v>
      </c>
      <c r="AH197" s="27" t="s">
        <v>467</v>
      </c>
      <c r="AI197" s="29">
        <v>5191796</v>
      </c>
      <c r="AJ197" s="37" t="s">
        <v>468</v>
      </c>
      <c r="AK197" s="47" t="s">
        <v>11</v>
      </c>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c r="BM197" s="42"/>
      <c r="BN197" s="42"/>
      <c r="BO197" s="42"/>
      <c r="BP197" s="42"/>
      <c r="BQ197" s="42"/>
      <c r="BR197" s="42"/>
      <c r="BS197" s="42"/>
      <c r="BT197" s="42"/>
      <c r="BU197" s="42"/>
      <c r="BV197" s="42"/>
      <c r="BW197" s="42"/>
      <c r="BX197" s="42"/>
      <c r="BY197" s="42"/>
      <c r="BZ197" s="42"/>
      <c r="CA197" s="42"/>
      <c r="CB197" s="42"/>
      <c r="CC197" s="42"/>
      <c r="CD197" s="42"/>
      <c r="CE197" s="42"/>
      <c r="CF197" s="42"/>
      <c r="CG197" s="42"/>
      <c r="CH197" s="42"/>
      <c r="CI197" s="42"/>
      <c r="CJ197" s="42"/>
      <c r="CK197" s="42"/>
      <c r="CL197" s="42"/>
      <c r="CM197" s="42"/>
      <c r="CN197" s="42"/>
      <c r="CO197" s="42"/>
      <c r="CP197" s="42"/>
      <c r="CQ197" s="42"/>
      <c r="CR197" s="42"/>
      <c r="CS197" s="42"/>
      <c r="CT197" s="42"/>
      <c r="CU197" s="42"/>
      <c r="CV197" s="42"/>
      <c r="CW197" s="42"/>
      <c r="CX197" s="42"/>
      <c r="CY197" s="42"/>
      <c r="CZ197" s="42"/>
      <c r="DA197" s="42"/>
      <c r="DB197" s="42"/>
      <c r="DC197" s="42"/>
      <c r="DD197" s="42"/>
      <c r="DE197" s="42"/>
      <c r="DF197" s="42"/>
      <c r="DG197" s="42"/>
      <c r="DH197" s="42"/>
      <c r="DI197" s="42"/>
      <c r="DJ197" s="42"/>
      <c r="DK197" s="42"/>
      <c r="DL197" s="42"/>
      <c r="DM197" s="42"/>
      <c r="DN197" s="42"/>
      <c r="DO197" s="42"/>
      <c r="DP197" s="42"/>
      <c r="DQ197" s="42"/>
      <c r="DR197" s="42"/>
      <c r="DS197" s="42"/>
      <c r="DT197" s="42"/>
      <c r="DU197" s="42"/>
      <c r="DV197" s="42"/>
      <c r="DW197" s="42"/>
      <c r="DX197" s="42"/>
      <c r="DY197" s="42"/>
      <c r="DZ197" s="42"/>
      <c r="EA197" s="42"/>
      <c r="EB197" s="42"/>
      <c r="EC197" s="42"/>
      <c r="ED197" s="42"/>
      <c r="EE197" s="42"/>
      <c r="EF197" s="42"/>
      <c r="EG197" s="42"/>
      <c r="EH197" s="42"/>
      <c r="EI197" s="42"/>
      <c r="EJ197" s="42"/>
      <c r="EK197" s="42"/>
      <c r="EL197" s="42"/>
      <c r="EM197" s="42"/>
      <c r="EN197" s="42"/>
      <c r="EO197" s="42"/>
      <c r="EP197" s="42"/>
      <c r="EQ197" s="42"/>
      <c r="ER197" s="42"/>
      <c r="ES197" s="42"/>
      <c r="ET197" s="42"/>
      <c r="EU197" s="42"/>
      <c r="EV197" s="42"/>
      <c r="EW197" s="42"/>
      <c r="EX197" s="42"/>
      <c r="EY197" s="42"/>
      <c r="EZ197" s="42"/>
      <c r="FA197" s="42"/>
      <c r="FB197" s="42"/>
      <c r="FC197" s="42"/>
      <c r="FD197" s="42"/>
      <c r="FE197" s="42"/>
      <c r="FF197" s="42"/>
      <c r="FG197" s="42"/>
      <c r="FH197" s="42"/>
      <c r="FI197" s="42"/>
      <c r="FJ197" s="42"/>
      <c r="FK197" s="42"/>
      <c r="FL197" s="42"/>
      <c r="FM197" s="42"/>
      <c r="FN197" s="42"/>
      <c r="FO197" s="42"/>
      <c r="FP197" s="42"/>
      <c r="FQ197" s="42"/>
      <c r="FR197" s="42"/>
      <c r="FS197" s="42"/>
      <c r="FT197" s="42"/>
      <c r="FU197" s="42"/>
      <c r="FV197" s="42"/>
      <c r="FW197" s="42"/>
      <c r="FX197" s="42"/>
      <c r="FY197" s="42"/>
      <c r="FZ197" s="42"/>
      <c r="GA197" s="42"/>
      <c r="GB197" s="42"/>
      <c r="GC197" s="42"/>
      <c r="GD197" s="42"/>
      <c r="GE197" s="42"/>
      <c r="GF197" s="42"/>
      <c r="GG197" s="42"/>
      <c r="GH197" s="42"/>
      <c r="GI197" s="42"/>
      <c r="GJ197" s="42"/>
      <c r="GK197" s="42"/>
      <c r="GL197" s="42"/>
      <c r="GM197" s="42"/>
      <c r="GN197" s="42"/>
      <c r="GO197" s="42"/>
      <c r="GP197" s="42"/>
      <c r="GQ197" s="42"/>
      <c r="GR197" s="42"/>
      <c r="GS197" s="42"/>
      <c r="GT197" s="42"/>
      <c r="GU197" s="42"/>
      <c r="GV197" s="42"/>
      <c r="GW197" s="42"/>
      <c r="GX197" s="42"/>
      <c r="GY197" s="42"/>
      <c r="GZ197" s="42"/>
      <c r="HA197" s="42"/>
      <c r="HB197" s="42"/>
      <c r="HC197" s="42"/>
      <c r="HD197" s="42"/>
      <c r="HE197" s="42"/>
      <c r="HF197" s="42"/>
      <c r="HG197" s="42"/>
      <c r="HH197" s="42"/>
      <c r="HI197" s="42"/>
      <c r="HJ197" s="42"/>
      <c r="HK197" s="42"/>
      <c r="HL197" s="42"/>
      <c r="HM197" s="42"/>
      <c r="HN197" s="42"/>
      <c r="HO197" s="42"/>
      <c r="HP197" s="42"/>
      <c r="HQ197" s="42"/>
      <c r="HR197" s="42"/>
      <c r="HS197" s="42"/>
      <c r="HT197" s="42"/>
      <c r="HU197" s="42"/>
      <c r="HV197" s="42"/>
      <c r="HW197" s="42"/>
      <c r="HX197" s="42"/>
      <c r="HY197" s="42"/>
      <c r="HZ197" s="42"/>
      <c r="IA197" s="42"/>
      <c r="IB197" s="42"/>
      <c r="IC197" s="42"/>
      <c r="ID197" s="42"/>
      <c r="IE197" s="42"/>
      <c r="IF197" s="42"/>
      <c r="IG197" s="42"/>
      <c r="IH197" s="42"/>
      <c r="II197" s="42"/>
      <c r="IJ197" s="42"/>
      <c r="IK197" s="42"/>
      <c r="IL197" s="42"/>
      <c r="IM197" s="42"/>
      <c r="IN197" s="42"/>
      <c r="IO197" s="42"/>
      <c r="IP197" s="42"/>
      <c r="IQ197" s="42"/>
      <c r="IR197" s="42"/>
      <c r="IS197" s="42"/>
      <c r="IT197" s="42"/>
      <c r="IU197" s="42"/>
      <c r="IV197" s="42"/>
      <c r="IW197" s="42"/>
      <c r="IX197" s="42"/>
      <c r="IY197" s="42"/>
      <c r="IZ197" s="42"/>
      <c r="JA197" s="42"/>
      <c r="JB197" s="42"/>
      <c r="JC197" s="42"/>
      <c r="JD197" s="42"/>
      <c r="JE197" s="42"/>
      <c r="JF197" s="42"/>
      <c r="JG197" s="42"/>
      <c r="JH197" s="42"/>
      <c r="JI197" s="42"/>
      <c r="JJ197" s="42"/>
      <c r="JK197" s="42"/>
      <c r="JL197" s="42"/>
      <c r="JM197" s="42"/>
      <c r="JN197" s="42"/>
      <c r="JO197" s="42"/>
      <c r="JP197" s="42"/>
      <c r="JQ197" s="42"/>
      <c r="JR197" s="42"/>
      <c r="JS197" s="42"/>
      <c r="JT197" s="42"/>
      <c r="JU197" s="42"/>
      <c r="JV197" s="42"/>
      <c r="JW197" s="42"/>
      <c r="JX197" s="42"/>
      <c r="JY197" s="42"/>
      <c r="JZ197" s="42"/>
      <c r="KA197" s="42"/>
      <c r="KB197" s="42"/>
      <c r="KC197" s="42"/>
      <c r="KD197" s="42"/>
      <c r="KE197" s="42"/>
      <c r="KF197" s="42"/>
      <c r="KG197" s="42"/>
      <c r="KH197" s="42"/>
      <c r="KI197" s="42"/>
      <c r="KJ197" s="42"/>
      <c r="KK197" s="42"/>
      <c r="KL197" s="42"/>
      <c r="KM197" s="42"/>
      <c r="KN197" s="42"/>
      <c r="KO197" s="42"/>
      <c r="KP197" s="42"/>
      <c r="KQ197" s="42"/>
      <c r="KR197" s="42"/>
      <c r="KS197" s="42"/>
      <c r="KT197" s="42"/>
      <c r="KU197" s="42"/>
      <c r="KV197" s="42"/>
      <c r="KW197" s="42"/>
      <c r="KX197" s="42"/>
      <c r="KY197" s="42"/>
      <c r="KZ197" s="42"/>
      <c r="LA197" s="42"/>
      <c r="LB197" s="42"/>
      <c r="LC197" s="42"/>
      <c r="LD197" s="42"/>
      <c r="LE197" s="42"/>
      <c r="LF197" s="42"/>
      <c r="LG197" s="42"/>
      <c r="LH197" s="42"/>
      <c r="LI197" s="42"/>
      <c r="LJ197" s="42"/>
      <c r="LK197" s="42"/>
      <c r="LL197" s="42"/>
      <c r="LM197" s="42"/>
      <c r="LN197" s="42"/>
      <c r="LO197" s="42"/>
      <c r="LP197" s="42"/>
      <c r="LQ197" s="42"/>
      <c r="LR197" s="42"/>
      <c r="LS197" s="42"/>
      <c r="LT197" s="42"/>
      <c r="LU197" s="42"/>
      <c r="LV197" s="42"/>
      <c r="LW197" s="42"/>
      <c r="LX197" s="42"/>
      <c r="LY197" s="42"/>
      <c r="LZ197" s="42"/>
      <c r="MA197" s="42"/>
      <c r="MB197" s="42"/>
      <c r="MC197" s="42"/>
      <c r="MD197" s="42"/>
      <c r="ME197" s="42"/>
      <c r="MF197" s="42"/>
      <c r="MG197" s="42"/>
      <c r="MH197" s="42"/>
      <c r="MI197" s="42"/>
      <c r="MJ197" s="42"/>
      <c r="MK197" s="42"/>
      <c r="ML197" s="42"/>
      <c r="MM197" s="42"/>
      <c r="MN197" s="42"/>
      <c r="MO197" s="42"/>
      <c r="MP197" s="42"/>
      <c r="MQ197" s="42"/>
      <c r="MR197" s="42"/>
      <c r="MS197" s="42"/>
      <c r="MT197" s="42"/>
      <c r="MU197" s="42"/>
      <c r="MV197" s="42"/>
      <c r="MW197" s="42"/>
      <c r="MX197" s="42"/>
      <c r="MY197" s="42"/>
      <c r="MZ197" s="42"/>
      <c r="NA197" s="42"/>
      <c r="NB197" s="42"/>
      <c r="NC197" s="42"/>
      <c r="ND197" s="42"/>
      <c r="NE197" s="42"/>
      <c r="NF197" s="42"/>
      <c r="NG197" s="42"/>
      <c r="NH197" s="42"/>
      <c r="NI197" s="42"/>
      <c r="NJ197" s="42"/>
      <c r="NK197" s="42"/>
      <c r="NL197" s="42"/>
      <c r="NM197" s="42"/>
      <c r="NN197" s="42"/>
      <c r="NO197" s="42"/>
      <c r="NP197" s="42"/>
      <c r="NQ197" s="42"/>
      <c r="NR197" s="42"/>
      <c r="NS197" s="42"/>
    </row>
    <row r="198" spans="1:383" s="30" customFormat="1" ht="100.5" customHeight="1" x14ac:dyDescent="0.25">
      <c r="A198" s="40">
        <v>1</v>
      </c>
      <c r="B198" s="40"/>
      <c r="C198" s="40"/>
      <c r="D198" s="40"/>
      <c r="E198" s="40"/>
      <c r="F198" s="20"/>
      <c r="G198" s="20"/>
      <c r="H198" s="20">
        <v>1</v>
      </c>
      <c r="I198" s="20"/>
      <c r="J198" s="20"/>
      <c r="K198" s="20"/>
      <c r="L198" s="20"/>
      <c r="M198" s="22" t="s">
        <v>1599</v>
      </c>
      <c r="N198" s="23" t="s">
        <v>143</v>
      </c>
      <c r="O198" s="2" t="s">
        <v>1618</v>
      </c>
      <c r="P198" s="24" t="s">
        <v>1619</v>
      </c>
      <c r="Q198" s="4" t="s">
        <v>1598</v>
      </c>
      <c r="R198" s="22" t="s">
        <v>145</v>
      </c>
      <c r="S198" s="25" t="s">
        <v>1600</v>
      </c>
      <c r="T198" s="41">
        <v>44805</v>
      </c>
      <c r="U198" s="41">
        <v>44810</v>
      </c>
      <c r="V198" s="41">
        <v>44910</v>
      </c>
      <c r="W198" s="26">
        <v>64000000</v>
      </c>
      <c r="X198" s="11">
        <v>0</v>
      </c>
      <c r="Y198" s="14">
        <f t="shared" si="13"/>
        <v>64000000</v>
      </c>
      <c r="Z198" s="11">
        <v>0</v>
      </c>
      <c r="AA198" s="14">
        <f t="shared" si="9"/>
        <v>64000000</v>
      </c>
      <c r="AB198" s="12">
        <v>0</v>
      </c>
      <c r="AC198" s="14">
        <f t="shared" si="10"/>
        <v>64000000</v>
      </c>
      <c r="AD198" s="28" t="s">
        <v>57</v>
      </c>
      <c r="AE198" s="27" t="s">
        <v>166</v>
      </c>
      <c r="AF198" s="29">
        <v>830065332</v>
      </c>
      <c r="AG198" s="29">
        <v>0</v>
      </c>
      <c r="AH198" s="27" t="s">
        <v>1601</v>
      </c>
      <c r="AI198" s="29">
        <v>7433292</v>
      </c>
      <c r="AJ198" s="37" t="s">
        <v>239</v>
      </c>
      <c r="AK198" s="47" t="s">
        <v>11</v>
      </c>
      <c r="AL198" s="42"/>
      <c r="AM198" s="42"/>
      <c r="AN198" s="42"/>
      <c r="AO198" s="42"/>
      <c r="AP198" s="42"/>
      <c r="AQ198" s="42"/>
      <c r="AR198" s="42"/>
      <c r="AS198" s="42"/>
      <c r="AT198" s="42"/>
      <c r="AU198" s="42"/>
      <c r="AV198" s="42"/>
      <c r="AW198" s="42"/>
      <c r="AX198" s="42"/>
      <c r="AY198" s="42"/>
      <c r="AZ198" s="42"/>
      <c r="BA198" s="42"/>
      <c r="BB198" s="42"/>
      <c r="BC198" s="42"/>
      <c r="BD198" s="42"/>
      <c r="BE198" s="42"/>
      <c r="BF198" s="42"/>
      <c r="BG198" s="42"/>
      <c r="BH198" s="42"/>
      <c r="BI198" s="42"/>
      <c r="BJ198" s="42"/>
      <c r="BK198" s="42"/>
      <c r="BL198" s="42"/>
      <c r="BM198" s="42"/>
      <c r="BN198" s="42"/>
      <c r="BO198" s="42"/>
      <c r="BP198" s="42"/>
      <c r="BQ198" s="42"/>
      <c r="BR198" s="42"/>
      <c r="BS198" s="42"/>
      <c r="BT198" s="42"/>
      <c r="BU198" s="42"/>
      <c r="BV198" s="42"/>
      <c r="BW198" s="42"/>
      <c r="BX198" s="42"/>
      <c r="BY198" s="42"/>
      <c r="BZ198" s="42"/>
      <c r="CA198" s="42"/>
      <c r="CB198" s="42"/>
      <c r="CC198" s="42"/>
      <c r="CD198" s="42"/>
      <c r="CE198" s="42"/>
      <c r="CF198" s="42"/>
      <c r="CG198" s="42"/>
      <c r="CH198" s="42"/>
      <c r="CI198" s="42"/>
      <c r="CJ198" s="42"/>
      <c r="CK198" s="42"/>
      <c r="CL198" s="42"/>
      <c r="CM198" s="42"/>
      <c r="CN198" s="42"/>
      <c r="CO198" s="42"/>
      <c r="CP198" s="42"/>
      <c r="CQ198" s="42"/>
      <c r="CR198" s="42"/>
      <c r="CS198" s="42"/>
      <c r="CT198" s="42"/>
      <c r="CU198" s="42"/>
      <c r="CV198" s="42"/>
      <c r="CW198" s="42"/>
      <c r="CX198" s="42"/>
      <c r="CY198" s="42"/>
      <c r="CZ198" s="42"/>
      <c r="DA198" s="42"/>
      <c r="DB198" s="42"/>
      <c r="DC198" s="42"/>
      <c r="DD198" s="42"/>
      <c r="DE198" s="42"/>
      <c r="DF198" s="42"/>
      <c r="DG198" s="42"/>
      <c r="DH198" s="42"/>
      <c r="DI198" s="42"/>
      <c r="DJ198" s="42"/>
      <c r="DK198" s="42"/>
      <c r="DL198" s="42"/>
      <c r="DM198" s="42"/>
      <c r="DN198" s="42"/>
      <c r="DO198" s="42"/>
      <c r="DP198" s="42"/>
      <c r="DQ198" s="42"/>
      <c r="DR198" s="42"/>
      <c r="DS198" s="42"/>
      <c r="DT198" s="42"/>
      <c r="DU198" s="42"/>
      <c r="DV198" s="42"/>
      <c r="DW198" s="42"/>
      <c r="DX198" s="42"/>
      <c r="DY198" s="42"/>
      <c r="DZ198" s="42"/>
      <c r="EA198" s="42"/>
      <c r="EB198" s="42"/>
      <c r="EC198" s="42"/>
      <c r="ED198" s="42"/>
      <c r="EE198" s="42"/>
      <c r="EF198" s="42"/>
      <c r="EG198" s="42"/>
      <c r="EH198" s="42"/>
      <c r="EI198" s="42"/>
      <c r="EJ198" s="42"/>
      <c r="EK198" s="42"/>
      <c r="EL198" s="42"/>
      <c r="EM198" s="42"/>
      <c r="EN198" s="42"/>
      <c r="EO198" s="42"/>
      <c r="EP198" s="42"/>
      <c r="EQ198" s="42"/>
      <c r="ER198" s="42"/>
      <c r="ES198" s="42"/>
      <c r="ET198" s="42"/>
      <c r="EU198" s="42"/>
      <c r="EV198" s="42"/>
      <c r="EW198" s="42"/>
      <c r="EX198" s="42"/>
      <c r="EY198" s="42"/>
      <c r="EZ198" s="42"/>
      <c r="FA198" s="42"/>
      <c r="FB198" s="42"/>
      <c r="FC198" s="42"/>
      <c r="FD198" s="42"/>
      <c r="FE198" s="42"/>
      <c r="FF198" s="42"/>
      <c r="FG198" s="42"/>
      <c r="FH198" s="42"/>
      <c r="FI198" s="42"/>
      <c r="FJ198" s="42"/>
      <c r="FK198" s="42"/>
      <c r="FL198" s="42"/>
      <c r="FM198" s="42"/>
      <c r="FN198" s="42"/>
      <c r="FO198" s="42"/>
      <c r="FP198" s="42"/>
      <c r="FQ198" s="42"/>
      <c r="FR198" s="42"/>
      <c r="FS198" s="42"/>
      <c r="FT198" s="42"/>
      <c r="FU198" s="42"/>
      <c r="FV198" s="42"/>
      <c r="FW198" s="42"/>
      <c r="FX198" s="42"/>
      <c r="FY198" s="42"/>
      <c r="FZ198" s="42"/>
      <c r="GA198" s="42"/>
      <c r="GB198" s="42"/>
      <c r="GC198" s="42"/>
      <c r="GD198" s="42"/>
      <c r="GE198" s="42"/>
      <c r="GF198" s="42"/>
      <c r="GG198" s="42"/>
      <c r="GH198" s="42"/>
      <c r="GI198" s="42"/>
      <c r="GJ198" s="42"/>
      <c r="GK198" s="42"/>
      <c r="GL198" s="42"/>
      <c r="GM198" s="42"/>
      <c r="GN198" s="42"/>
      <c r="GO198" s="42"/>
      <c r="GP198" s="42"/>
      <c r="GQ198" s="42"/>
      <c r="GR198" s="42"/>
      <c r="GS198" s="42"/>
      <c r="GT198" s="42"/>
      <c r="GU198" s="42"/>
      <c r="GV198" s="42"/>
      <c r="GW198" s="42"/>
      <c r="GX198" s="42"/>
      <c r="GY198" s="42"/>
      <c r="GZ198" s="42"/>
      <c r="HA198" s="42"/>
      <c r="HB198" s="42"/>
      <c r="HC198" s="42"/>
      <c r="HD198" s="42"/>
      <c r="HE198" s="42"/>
      <c r="HF198" s="42"/>
      <c r="HG198" s="42"/>
      <c r="HH198" s="42"/>
      <c r="HI198" s="42"/>
      <c r="HJ198" s="42"/>
      <c r="HK198" s="42"/>
      <c r="HL198" s="42"/>
      <c r="HM198" s="42"/>
      <c r="HN198" s="42"/>
      <c r="HO198" s="42"/>
      <c r="HP198" s="42"/>
      <c r="HQ198" s="42"/>
      <c r="HR198" s="42"/>
      <c r="HS198" s="42"/>
      <c r="HT198" s="42"/>
      <c r="HU198" s="42"/>
      <c r="HV198" s="42"/>
      <c r="HW198" s="42"/>
      <c r="HX198" s="42"/>
      <c r="HY198" s="42"/>
      <c r="HZ198" s="42"/>
      <c r="IA198" s="42"/>
      <c r="IB198" s="42"/>
      <c r="IC198" s="42"/>
      <c r="ID198" s="42"/>
      <c r="IE198" s="42"/>
      <c r="IF198" s="42"/>
      <c r="IG198" s="42"/>
      <c r="IH198" s="42"/>
      <c r="II198" s="42"/>
      <c r="IJ198" s="42"/>
      <c r="IK198" s="42"/>
      <c r="IL198" s="42"/>
      <c r="IM198" s="42"/>
      <c r="IN198" s="42"/>
      <c r="IO198" s="42"/>
      <c r="IP198" s="42"/>
      <c r="IQ198" s="42"/>
      <c r="IR198" s="42"/>
      <c r="IS198" s="42"/>
      <c r="IT198" s="42"/>
      <c r="IU198" s="42"/>
      <c r="IV198" s="42"/>
      <c r="IW198" s="42"/>
      <c r="IX198" s="42"/>
      <c r="IY198" s="42"/>
      <c r="IZ198" s="42"/>
      <c r="JA198" s="42"/>
      <c r="JB198" s="42"/>
      <c r="JC198" s="42"/>
      <c r="JD198" s="42"/>
      <c r="JE198" s="42"/>
      <c r="JF198" s="42"/>
      <c r="JG198" s="42"/>
      <c r="JH198" s="42"/>
      <c r="JI198" s="42"/>
      <c r="JJ198" s="42"/>
      <c r="JK198" s="42"/>
      <c r="JL198" s="42"/>
      <c r="JM198" s="42"/>
      <c r="JN198" s="42"/>
      <c r="JO198" s="42"/>
      <c r="JP198" s="42"/>
      <c r="JQ198" s="42"/>
      <c r="JR198" s="42"/>
      <c r="JS198" s="42"/>
      <c r="JT198" s="42"/>
      <c r="JU198" s="42"/>
      <c r="JV198" s="42"/>
      <c r="JW198" s="42"/>
      <c r="JX198" s="42"/>
      <c r="JY198" s="42"/>
      <c r="JZ198" s="42"/>
      <c r="KA198" s="42"/>
      <c r="KB198" s="42"/>
      <c r="KC198" s="42"/>
      <c r="KD198" s="42"/>
      <c r="KE198" s="42"/>
      <c r="KF198" s="42"/>
      <c r="KG198" s="42"/>
      <c r="KH198" s="42"/>
      <c r="KI198" s="42"/>
      <c r="KJ198" s="42"/>
      <c r="KK198" s="42"/>
      <c r="KL198" s="42"/>
      <c r="KM198" s="42"/>
      <c r="KN198" s="42"/>
      <c r="KO198" s="42"/>
      <c r="KP198" s="42"/>
      <c r="KQ198" s="42"/>
      <c r="KR198" s="42"/>
      <c r="KS198" s="42"/>
      <c r="KT198" s="42"/>
      <c r="KU198" s="42"/>
      <c r="KV198" s="42"/>
      <c r="KW198" s="42"/>
      <c r="KX198" s="42"/>
      <c r="KY198" s="42"/>
      <c r="KZ198" s="42"/>
      <c r="LA198" s="42"/>
      <c r="LB198" s="42"/>
      <c r="LC198" s="42"/>
      <c r="LD198" s="42"/>
      <c r="LE198" s="42"/>
      <c r="LF198" s="42"/>
      <c r="LG198" s="42"/>
      <c r="LH198" s="42"/>
      <c r="LI198" s="42"/>
      <c r="LJ198" s="42"/>
      <c r="LK198" s="42"/>
      <c r="LL198" s="42"/>
      <c r="LM198" s="42"/>
      <c r="LN198" s="42"/>
      <c r="LO198" s="42"/>
      <c r="LP198" s="42"/>
      <c r="LQ198" s="42"/>
      <c r="LR198" s="42"/>
      <c r="LS198" s="42"/>
      <c r="LT198" s="42"/>
      <c r="LU198" s="42"/>
      <c r="LV198" s="42"/>
      <c r="LW198" s="42"/>
      <c r="LX198" s="42"/>
      <c r="LY198" s="42"/>
      <c r="LZ198" s="42"/>
      <c r="MA198" s="42"/>
      <c r="MB198" s="42"/>
      <c r="MC198" s="42"/>
      <c r="MD198" s="42"/>
      <c r="ME198" s="42"/>
      <c r="MF198" s="42"/>
      <c r="MG198" s="42"/>
      <c r="MH198" s="42"/>
      <c r="MI198" s="42"/>
      <c r="MJ198" s="42"/>
      <c r="MK198" s="42"/>
      <c r="ML198" s="42"/>
      <c r="MM198" s="42"/>
      <c r="MN198" s="42"/>
      <c r="MO198" s="42"/>
      <c r="MP198" s="42"/>
      <c r="MQ198" s="42"/>
      <c r="MR198" s="42"/>
      <c r="MS198" s="42"/>
      <c r="MT198" s="42"/>
      <c r="MU198" s="42"/>
      <c r="MV198" s="42"/>
      <c r="MW198" s="42"/>
      <c r="MX198" s="42"/>
      <c r="MY198" s="42"/>
      <c r="MZ198" s="42"/>
      <c r="NA198" s="42"/>
      <c r="NB198" s="42"/>
      <c r="NC198" s="42"/>
      <c r="ND198" s="42"/>
      <c r="NE198" s="42"/>
      <c r="NF198" s="42"/>
      <c r="NG198" s="42"/>
      <c r="NH198" s="42"/>
      <c r="NI198" s="42"/>
      <c r="NJ198" s="42"/>
      <c r="NK198" s="42"/>
      <c r="NL198" s="42"/>
      <c r="NM198" s="42"/>
      <c r="NN198" s="42"/>
      <c r="NO198" s="42"/>
      <c r="NP198" s="42"/>
      <c r="NQ198" s="42"/>
      <c r="NR198" s="42"/>
      <c r="NS198" s="42"/>
    </row>
    <row r="199" spans="1:383" s="30" customFormat="1" ht="100.5" customHeight="1" x14ac:dyDescent="0.25">
      <c r="A199" s="40"/>
      <c r="B199" s="40"/>
      <c r="C199" s="40">
        <v>1</v>
      </c>
      <c r="D199" s="40"/>
      <c r="E199" s="40"/>
      <c r="F199" s="20"/>
      <c r="G199" s="20"/>
      <c r="H199" s="20">
        <v>1</v>
      </c>
      <c r="I199" s="20"/>
      <c r="J199" s="20"/>
      <c r="K199" s="20"/>
      <c r="L199" s="20"/>
      <c r="M199" s="22" t="s">
        <v>1628</v>
      </c>
      <c r="N199" s="23" t="s">
        <v>143</v>
      </c>
      <c r="O199" s="2" t="s">
        <v>1725</v>
      </c>
      <c r="P199" s="24" t="s">
        <v>1726</v>
      </c>
      <c r="Q199" s="4" t="s">
        <v>1627</v>
      </c>
      <c r="R199" s="22" t="s">
        <v>121</v>
      </c>
      <c r="S199" s="25" t="s">
        <v>1629</v>
      </c>
      <c r="T199" s="41">
        <v>44810</v>
      </c>
      <c r="U199" s="41">
        <v>44813</v>
      </c>
      <c r="V199" s="41">
        <v>44895</v>
      </c>
      <c r="W199" s="26">
        <v>3000000</v>
      </c>
      <c r="X199" s="11">
        <v>0</v>
      </c>
      <c r="Y199" s="14">
        <f t="shared" si="13"/>
        <v>3000000</v>
      </c>
      <c r="Z199" s="11">
        <v>0</v>
      </c>
      <c r="AA199" s="14">
        <f t="shared" si="9"/>
        <v>3000000</v>
      </c>
      <c r="AB199" s="12">
        <v>0</v>
      </c>
      <c r="AC199" s="14">
        <f t="shared" si="10"/>
        <v>3000000</v>
      </c>
      <c r="AD199" s="28" t="s">
        <v>954</v>
      </c>
      <c r="AE199" s="27" t="s">
        <v>122</v>
      </c>
      <c r="AF199" s="29">
        <v>830087855</v>
      </c>
      <c r="AG199" s="29">
        <v>5</v>
      </c>
      <c r="AH199" s="27" t="s">
        <v>1630</v>
      </c>
      <c r="AI199" s="29">
        <v>8759011</v>
      </c>
      <c r="AJ199" s="37" t="s">
        <v>131</v>
      </c>
      <c r="AK199" s="47" t="s">
        <v>11</v>
      </c>
      <c r="AL199" s="42"/>
      <c r="AM199" s="42"/>
      <c r="AN199" s="42"/>
      <c r="AO199" s="42"/>
      <c r="AP199" s="42"/>
      <c r="AQ199" s="42"/>
      <c r="AR199" s="42"/>
      <c r="AS199" s="42"/>
      <c r="AT199" s="42"/>
      <c r="AU199" s="42"/>
      <c r="AV199" s="42"/>
      <c r="AW199" s="42"/>
      <c r="AX199" s="42"/>
      <c r="AY199" s="42"/>
      <c r="AZ199" s="42"/>
      <c r="BA199" s="42"/>
      <c r="BB199" s="42"/>
      <c r="BC199" s="42"/>
      <c r="BD199" s="42"/>
      <c r="BE199" s="42"/>
      <c r="BF199" s="42"/>
      <c r="BG199" s="42"/>
      <c r="BH199" s="42"/>
      <c r="BI199" s="42"/>
      <c r="BJ199" s="42"/>
      <c r="BK199" s="42"/>
      <c r="BL199" s="42"/>
      <c r="BM199" s="42"/>
      <c r="BN199" s="42"/>
      <c r="BO199" s="42"/>
      <c r="BP199" s="42"/>
      <c r="BQ199" s="42"/>
      <c r="BR199" s="42"/>
      <c r="BS199" s="42"/>
      <c r="BT199" s="42"/>
      <c r="BU199" s="42"/>
      <c r="BV199" s="42"/>
      <c r="BW199" s="42"/>
      <c r="BX199" s="42"/>
      <c r="BY199" s="42"/>
      <c r="BZ199" s="42"/>
      <c r="CA199" s="42"/>
      <c r="CB199" s="42"/>
      <c r="CC199" s="42"/>
      <c r="CD199" s="42"/>
      <c r="CE199" s="42"/>
      <c r="CF199" s="42"/>
      <c r="CG199" s="42"/>
      <c r="CH199" s="42"/>
      <c r="CI199" s="42"/>
      <c r="CJ199" s="42"/>
      <c r="CK199" s="42"/>
      <c r="CL199" s="42"/>
      <c r="CM199" s="42"/>
      <c r="CN199" s="42"/>
      <c r="CO199" s="42"/>
      <c r="CP199" s="42"/>
      <c r="CQ199" s="42"/>
      <c r="CR199" s="42"/>
      <c r="CS199" s="42"/>
      <c r="CT199" s="42"/>
      <c r="CU199" s="42"/>
      <c r="CV199" s="42"/>
      <c r="CW199" s="42"/>
      <c r="CX199" s="42"/>
      <c r="CY199" s="42"/>
      <c r="CZ199" s="42"/>
      <c r="DA199" s="42"/>
      <c r="DB199" s="42"/>
      <c r="DC199" s="42"/>
      <c r="DD199" s="42"/>
      <c r="DE199" s="42"/>
      <c r="DF199" s="42"/>
      <c r="DG199" s="42"/>
      <c r="DH199" s="42"/>
      <c r="DI199" s="42"/>
      <c r="DJ199" s="42"/>
      <c r="DK199" s="42"/>
      <c r="DL199" s="42"/>
      <c r="DM199" s="42"/>
      <c r="DN199" s="42"/>
      <c r="DO199" s="42"/>
      <c r="DP199" s="42"/>
      <c r="DQ199" s="42"/>
      <c r="DR199" s="42"/>
      <c r="DS199" s="42"/>
      <c r="DT199" s="42"/>
      <c r="DU199" s="42"/>
      <c r="DV199" s="42"/>
      <c r="DW199" s="42"/>
      <c r="DX199" s="42"/>
      <c r="DY199" s="42"/>
      <c r="DZ199" s="42"/>
      <c r="EA199" s="42"/>
      <c r="EB199" s="42"/>
      <c r="EC199" s="42"/>
      <c r="ED199" s="42"/>
      <c r="EE199" s="42"/>
      <c r="EF199" s="42"/>
      <c r="EG199" s="42"/>
      <c r="EH199" s="42"/>
      <c r="EI199" s="42"/>
      <c r="EJ199" s="42"/>
      <c r="EK199" s="42"/>
      <c r="EL199" s="42"/>
      <c r="EM199" s="42"/>
      <c r="EN199" s="42"/>
      <c r="EO199" s="42"/>
      <c r="EP199" s="42"/>
      <c r="EQ199" s="42"/>
      <c r="ER199" s="42"/>
      <c r="ES199" s="42"/>
      <c r="ET199" s="42"/>
      <c r="EU199" s="42"/>
      <c r="EV199" s="42"/>
      <c r="EW199" s="42"/>
      <c r="EX199" s="42"/>
      <c r="EY199" s="42"/>
      <c r="EZ199" s="42"/>
      <c r="FA199" s="42"/>
      <c r="FB199" s="42"/>
      <c r="FC199" s="42"/>
      <c r="FD199" s="42"/>
      <c r="FE199" s="42"/>
      <c r="FF199" s="42"/>
      <c r="FG199" s="42"/>
      <c r="FH199" s="42"/>
      <c r="FI199" s="42"/>
      <c r="FJ199" s="42"/>
      <c r="FK199" s="42"/>
      <c r="FL199" s="42"/>
      <c r="FM199" s="42"/>
      <c r="FN199" s="42"/>
      <c r="FO199" s="42"/>
      <c r="FP199" s="42"/>
      <c r="FQ199" s="42"/>
      <c r="FR199" s="42"/>
      <c r="FS199" s="42"/>
      <c r="FT199" s="42"/>
      <c r="FU199" s="42"/>
      <c r="FV199" s="42"/>
      <c r="FW199" s="42"/>
      <c r="FX199" s="42"/>
      <c r="FY199" s="42"/>
      <c r="FZ199" s="42"/>
      <c r="GA199" s="42"/>
      <c r="GB199" s="42"/>
      <c r="GC199" s="42"/>
      <c r="GD199" s="42"/>
      <c r="GE199" s="42"/>
      <c r="GF199" s="42"/>
      <c r="GG199" s="42"/>
      <c r="GH199" s="42"/>
      <c r="GI199" s="42"/>
      <c r="GJ199" s="42"/>
      <c r="GK199" s="42"/>
      <c r="GL199" s="42"/>
      <c r="GM199" s="42"/>
      <c r="GN199" s="42"/>
      <c r="GO199" s="42"/>
      <c r="GP199" s="42"/>
      <c r="GQ199" s="42"/>
      <c r="GR199" s="42"/>
      <c r="GS199" s="42"/>
      <c r="GT199" s="42"/>
      <c r="GU199" s="42"/>
      <c r="GV199" s="42"/>
      <c r="GW199" s="42"/>
      <c r="GX199" s="42"/>
      <c r="GY199" s="42"/>
      <c r="GZ199" s="42"/>
      <c r="HA199" s="42"/>
      <c r="HB199" s="42"/>
      <c r="HC199" s="42"/>
      <c r="HD199" s="42"/>
      <c r="HE199" s="42"/>
      <c r="HF199" s="42"/>
      <c r="HG199" s="42"/>
      <c r="HH199" s="42"/>
      <c r="HI199" s="42"/>
      <c r="HJ199" s="42"/>
      <c r="HK199" s="42"/>
      <c r="HL199" s="42"/>
      <c r="HM199" s="42"/>
      <c r="HN199" s="42"/>
      <c r="HO199" s="42"/>
      <c r="HP199" s="42"/>
      <c r="HQ199" s="42"/>
      <c r="HR199" s="42"/>
      <c r="HS199" s="42"/>
      <c r="HT199" s="42"/>
      <c r="HU199" s="42"/>
      <c r="HV199" s="42"/>
      <c r="HW199" s="42"/>
      <c r="HX199" s="42"/>
      <c r="HY199" s="42"/>
      <c r="HZ199" s="42"/>
      <c r="IA199" s="42"/>
      <c r="IB199" s="42"/>
      <c r="IC199" s="42"/>
      <c r="ID199" s="42"/>
      <c r="IE199" s="42"/>
      <c r="IF199" s="42"/>
      <c r="IG199" s="42"/>
      <c r="IH199" s="42"/>
      <c r="II199" s="42"/>
      <c r="IJ199" s="42"/>
      <c r="IK199" s="42"/>
      <c r="IL199" s="42"/>
      <c r="IM199" s="42"/>
      <c r="IN199" s="42"/>
      <c r="IO199" s="42"/>
      <c r="IP199" s="42"/>
      <c r="IQ199" s="42"/>
      <c r="IR199" s="42"/>
      <c r="IS199" s="42"/>
      <c r="IT199" s="42"/>
      <c r="IU199" s="42"/>
      <c r="IV199" s="42"/>
      <c r="IW199" s="42"/>
      <c r="IX199" s="42"/>
      <c r="IY199" s="42"/>
      <c r="IZ199" s="42"/>
      <c r="JA199" s="42"/>
      <c r="JB199" s="42"/>
      <c r="JC199" s="42"/>
      <c r="JD199" s="42"/>
      <c r="JE199" s="42"/>
      <c r="JF199" s="42"/>
      <c r="JG199" s="42"/>
      <c r="JH199" s="42"/>
      <c r="JI199" s="42"/>
      <c r="JJ199" s="42"/>
      <c r="JK199" s="42"/>
      <c r="JL199" s="42"/>
      <c r="JM199" s="42"/>
      <c r="JN199" s="42"/>
      <c r="JO199" s="42"/>
      <c r="JP199" s="42"/>
      <c r="JQ199" s="42"/>
      <c r="JR199" s="42"/>
      <c r="JS199" s="42"/>
      <c r="JT199" s="42"/>
      <c r="JU199" s="42"/>
      <c r="JV199" s="42"/>
      <c r="JW199" s="42"/>
      <c r="JX199" s="42"/>
      <c r="JY199" s="42"/>
      <c r="JZ199" s="42"/>
      <c r="KA199" s="42"/>
      <c r="KB199" s="42"/>
      <c r="KC199" s="42"/>
      <c r="KD199" s="42"/>
      <c r="KE199" s="42"/>
      <c r="KF199" s="42"/>
      <c r="KG199" s="42"/>
      <c r="KH199" s="42"/>
      <c r="KI199" s="42"/>
      <c r="KJ199" s="42"/>
      <c r="KK199" s="42"/>
      <c r="KL199" s="42"/>
      <c r="KM199" s="42"/>
      <c r="KN199" s="42"/>
      <c r="KO199" s="42"/>
      <c r="KP199" s="42"/>
      <c r="KQ199" s="42"/>
      <c r="KR199" s="42"/>
      <c r="KS199" s="42"/>
      <c r="KT199" s="42"/>
      <c r="KU199" s="42"/>
      <c r="KV199" s="42"/>
      <c r="KW199" s="42"/>
      <c r="KX199" s="42"/>
      <c r="KY199" s="42"/>
      <c r="KZ199" s="42"/>
      <c r="LA199" s="42"/>
      <c r="LB199" s="42"/>
      <c r="LC199" s="42"/>
      <c r="LD199" s="42"/>
      <c r="LE199" s="42"/>
      <c r="LF199" s="42"/>
      <c r="LG199" s="42"/>
      <c r="LH199" s="42"/>
      <c r="LI199" s="42"/>
      <c r="LJ199" s="42"/>
      <c r="LK199" s="42"/>
      <c r="LL199" s="42"/>
      <c r="LM199" s="42"/>
      <c r="LN199" s="42"/>
      <c r="LO199" s="42"/>
      <c r="LP199" s="42"/>
      <c r="LQ199" s="42"/>
      <c r="LR199" s="42"/>
      <c r="LS199" s="42"/>
      <c r="LT199" s="42"/>
      <c r="LU199" s="42"/>
      <c r="LV199" s="42"/>
      <c r="LW199" s="42"/>
      <c r="LX199" s="42"/>
      <c r="LY199" s="42"/>
      <c r="LZ199" s="42"/>
      <c r="MA199" s="42"/>
      <c r="MB199" s="42"/>
      <c r="MC199" s="42"/>
      <c r="MD199" s="42"/>
      <c r="ME199" s="42"/>
      <c r="MF199" s="42"/>
      <c r="MG199" s="42"/>
      <c r="MH199" s="42"/>
      <c r="MI199" s="42"/>
      <c r="MJ199" s="42"/>
      <c r="MK199" s="42"/>
      <c r="ML199" s="42"/>
      <c r="MM199" s="42"/>
      <c r="MN199" s="42"/>
      <c r="MO199" s="42"/>
      <c r="MP199" s="42"/>
      <c r="MQ199" s="42"/>
      <c r="MR199" s="42"/>
      <c r="MS199" s="42"/>
      <c r="MT199" s="42"/>
      <c r="MU199" s="42"/>
      <c r="MV199" s="42"/>
      <c r="MW199" s="42"/>
      <c r="MX199" s="42"/>
      <c r="MY199" s="42"/>
      <c r="MZ199" s="42"/>
      <c r="NA199" s="42"/>
      <c r="NB199" s="42"/>
      <c r="NC199" s="42"/>
      <c r="ND199" s="42"/>
      <c r="NE199" s="42"/>
      <c r="NF199" s="42"/>
      <c r="NG199" s="42"/>
      <c r="NH199" s="42"/>
      <c r="NI199" s="42"/>
      <c r="NJ199" s="42"/>
      <c r="NK199" s="42"/>
      <c r="NL199" s="42"/>
      <c r="NM199" s="42"/>
      <c r="NN199" s="42"/>
      <c r="NO199" s="42"/>
      <c r="NP199" s="42"/>
      <c r="NQ199" s="42"/>
      <c r="NR199" s="42"/>
      <c r="NS199" s="42"/>
    </row>
    <row r="200" spans="1:383" s="30" customFormat="1" ht="100.5" customHeight="1" x14ac:dyDescent="0.25">
      <c r="A200" s="40"/>
      <c r="B200" s="40"/>
      <c r="C200" s="40">
        <v>1</v>
      </c>
      <c r="D200" s="40"/>
      <c r="E200" s="40"/>
      <c r="F200" s="20"/>
      <c r="G200" s="20"/>
      <c r="H200" s="20">
        <v>1</v>
      </c>
      <c r="I200" s="20"/>
      <c r="J200" s="20"/>
      <c r="K200" s="20"/>
      <c r="L200" s="20"/>
      <c r="M200" s="22" t="s">
        <v>1664</v>
      </c>
      <c r="N200" s="23" t="s">
        <v>143</v>
      </c>
      <c r="O200" s="2" t="s">
        <v>1727</v>
      </c>
      <c r="P200" s="24" t="s">
        <v>1728</v>
      </c>
      <c r="Q200" s="4" t="s">
        <v>1670</v>
      </c>
      <c r="R200" s="22" t="s">
        <v>1671</v>
      </c>
      <c r="S200" s="25" t="s">
        <v>1672</v>
      </c>
      <c r="T200" s="41">
        <v>44810</v>
      </c>
      <c r="U200" s="41">
        <v>44817</v>
      </c>
      <c r="V200" s="41">
        <v>44910</v>
      </c>
      <c r="W200" s="26">
        <v>40700000</v>
      </c>
      <c r="X200" s="11">
        <v>0</v>
      </c>
      <c r="Y200" s="14">
        <f t="shared" si="13"/>
        <v>40700000</v>
      </c>
      <c r="Z200" s="11">
        <v>0</v>
      </c>
      <c r="AA200" s="14">
        <f t="shared" si="9"/>
        <v>40700000</v>
      </c>
      <c r="AB200" s="12">
        <v>0</v>
      </c>
      <c r="AC200" s="14">
        <f t="shared" si="10"/>
        <v>40700000</v>
      </c>
      <c r="AD200" s="28" t="s">
        <v>1622</v>
      </c>
      <c r="AE200" s="27" t="s">
        <v>1673</v>
      </c>
      <c r="AF200" s="29">
        <v>901364893</v>
      </c>
      <c r="AG200" s="29">
        <v>0</v>
      </c>
      <c r="AH200" s="27" t="s">
        <v>1675</v>
      </c>
      <c r="AI200" s="29">
        <v>3183938514</v>
      </c>
      <c r="AJ200" s="37" t="s">
        <v>1674</v>
      </c>
      <c r="AK200" s="47" t="s">
        <v>11</v>
      </c>
      <c r="AL200" s="42"/>
      <c r="AM200" s="42"/>
      <c r="AN200" s="42"/>
      <c r="AO200" s="42"/>
      <c r="AP200" s="42"/>
      <c r="AQ200" s="42"/>
      <c r="AR200" s="42"/>
      <c r="AS200" s="42"/>
      <c r="AT200" s="42"/>
      <c r="AU200" s="42"/>
      <c r="AV200" s="42"/>
      <c r="AW200" s="42"/>
      <c r="AX200" s="42"/>
      <c r="AY200" s="42"/>
      <c r="AZ200" s="42"/>
      <c r="BA200" s="42"/>
      <c r="BB200" s="42"/>
      <c r="BC200" s="42"/>
      <c r="BD200" s="42"/>
      <c r="BE200" s="42"/>
      <c r="BF200" s="42"/>
      <c r="BG200" s="42"/>
      <c r="BH200" s="42"/>
      <c r="BI200" s="42"/>
      <c r="BJ200" s="42"/>
      <c r="BK200" s="42"/>
      <c r="BL200" s="42"/>
      <c r="BM200" s="42"/>
      <c r="BN200" s="42"/>
      <c r="BO200" s="42"/>
      <c r="BP200" s="42"/>
      <c r="BQ200" s="42"/>
      <c r="BR200" s="42"/>
      <c r="BS200" s="42"/>
      <c r="BT200" s="42"/>
      <c r="BU200" s="42"/>
      <c r="BV200" s="42"/>
      <c r="BW200" s="42"/>
      <c r="BX200" s="42"/>
      <c r="BY200" s="42"/>
      <c r="BZ200" s="42"/>
      <c r="CA200" s="42"/>
      <c r="CB200" s="42"/>
      <c r="CC200" s="42"/>
      <c r="CD200" s="42"/>
      <c r="CE200" s="42"/>
      <c r="CF200" s="42"/>
      <c r="CG200" s="42"/>
      <c r="CH200" s="42"/>
      <c r="CI200" s="42"/>
      <c r="CJ200" s="42"/>
      <c r="CK200" s="42"/>
      <c r="CL200" s="42"/>
      <c r="CM200" s="42"/>
      <c r="CN200" s="42"/>
      <c r="CO200" s="42"/>
      <c r="CP200" s="42"/>
      <c r="CQ200" s="42"/>
      <c r="CR200" s="42"/>
      <c r="CS200" s="42"/>
      <c r="CT200" s="42"/>
      <c r="CU200" s="42"/>
      <c r="CV200" s="42"/>
      <c r="CW200" s="42"/>
      <c r="CX200" s="42"/>
      <c r="CY200" s="42"/>
      <c r="CZ200" s="42"/>
      <c r="DA200" s="42"/>
      <c r="DB200" s="42"/>
      <c r="DC200" s="42"/>
      <c r="DD200" s="42"/>
      <c r="DE200" s="42"/>
      <c r="DF200" s="42"/>
      <c r="DG200" s="42"/>
      <c r="DH200" s="42"/>
      <c r="DI200" s="42"/>
      <c r="DJ200" s="42"/>
      <c r="DK200" s="42"/>
      <c r="DL200" s="42"/>
      <c r="DM200" s="42"/>
      <c r="DN200" s="42"/>
      <c r="DO200" s="42"/>
      <c r="DP200" s="42"/>
      <c r="DQ200" s="42"/>
      <c r="DR200" s="42"/>
      <c r="DS200" s="42"/>
      <c r="DT200" s="42"/>
      <c r="DU200" s="42"/>
      <c r="DV200" s="42"/>
      <c r="DW200" s="42"/>
      <c r="DX200" s="42"/>
      <c r="DY200" s="42"/>
      <c r="DZ200" s="42"/>
      <c r="EA200" s="42"/>
      <c r="EB200" s="42"/>
      <c r="EC200" s="42"/>
      <c r="ED200" s="42"/>
      <c r="EE200" s="42"/>
      <c r="EF200" s="42"/>
      <c r="EG200" s="42"/>
      <c r="EH200" s="42"/>
      <c r="EI200" s="42"/>
      <c r="EJ200" s="42"/>
      <c r="EK200" s="42"/>
      <c r="EL200" s="42"/>
      <c r="EM200" s="42"/>
      <c r="EN200" s="42"/>
      <c r="EO200" s="42"/>
      <c r="EP200" s="42"/>
      <c r="EQ200" s="42"/>
      <c r="ER200" s="42"/>
      <c r="ES200" s="42"/>
      <c r="ET200" s="42"/>
      <c r="EU200" s="42"/>
      <c r="EV200" s="42"/>
      <c r="EW200" s="42"/>
      <c r="EX200" s="42"/>
      <c r="EY200" s="42"/>
      <c r="EZ200" s="42"/>
      <c r="FA200" s="42"/>
      <c r="FB200" s="42"/>
      <c r="FC200" s="42"/>
      <c r="FD200" s="42"/>
      <c r="FE200" s="42"/>
      <c r="FF200" s="42"/>
      <c r="FG200" s="42"/>
      <c r="FH200" s="42"/>
      <c r="FI200" s="42"/>
      <c r="FJ200" s="42"/>
      <c r="FK200" s="42"/>
      <c r="FL200" s="42"/>
      <c r="FM200" s="42"/>
      <c r="FN200" s="42"/>
      <c r="FO200" s="42"/>
      <c r="FP200" s="42"/>
      <c r="FQ200" s="42"/>
      <c r="FR200" s="42"/>
      <c r="FS200" s="42"/>
      <c r="FT200" s="42"/>
      <c r="FU200" s="42"/>
      <c r="FV200" s="42"/>
      <c r="FW200" s="42"/>
      <c r="FX200" s="42"/>
      <c r="FY200" s="42"/>
      <c r="FZ200" s="42"/>
      <c r="GA200" s="42"/>
      <c r="GB200" s="42"/>
      <c r="GC200" s="42"/>
      <c r="GD200" s="42"/>
      <c r="GE200" s="42"/>
      <c r="GF200" s="42"/>
      <c r="GG200" s="42"/>
      <c r="GH200" s="42"/>
      <c r="GI200" s="42"/>
      <c r="GJ200" s="42"/>
      <c r="GK200" s="42"/>
      <c r="GL200" s="42"/>
      <c r="GM200" s="42"/>
      <c r="GN200" s="42"/>
      <c r="GO200" s="42"/>
      <c r="GP200" s="42"/>
      <c r="GQ200" s="42"/>
      <c r="GR200" s="42"/>
      <c r="GS200" s="42"/>
      <c r="GT200" s="42"/>
      <c r="GU200" s="42"/>
      <c r="GV200" s="42"/>
      <c r="GW200" s="42"/>
      <c r="GX200" s="42"/>
      <c r="GY200" s="42"/>
      <c r="GZ200" s="42"/>
      <c r="HA200" s="42"/>
      <c r="HB200" s="42"/>
      <c r="HC200" s="42"/>
      <c r="HD200" s="42"/>
      <c r="HE200" s="42"/>
      <c r="HF200" s="42"/>
      <c r="HG200" s="42"/>
      <c r="HH200" s="42"/>
      <c r="HI200" s="42"/>
      <c r="HJ200" s="42"/>
      <c r="HK200" s="42"/>
      <c r="HL200" s="42"/>
      <c r="HM200" s="42"/>
      <c r="HN200" s="42"/>
      <c r="HO200" s="42"/>
      <c r="HP200" s="42"/>
      <c r="HQ200" s="42"/>
      <c r="HR200" s="42"/>
      <c r="HS200" s="42"/>
      <c r="HT200" s="42"/>
      <c r="HU200" s="42"/>
      <c r="HV200" s="42"/>
      <c r="HW200" s="42"/>
      <c r="HX200" s="42"/>
      <c r="HY200" s="42"/>
      <c r="HZ200" s="42"/>
      <c r="IA200" s="42"/>
      <c r="IB200" s="42"/>
      <c r="IC200" s="42"/>
      <c r="ID200" s="42"/>
      <c r="IE200" s="42"/>
      <c r="IF200" s="42"/>
      <c r="IG200" s="42"/>
      <c r="IH200" s="42"/>
      <c r="II200" s="42"/>
      <c r="IJ200" s="42"/>
      <c r="IK200" s="42"/>
      <c r="IL200" s="42"/>
      <c r="IM200" s="42"/>
      <c r="IN200" s="42"/>
      <c r="IO200" s="42"/>
      <c r="IP200" s="42"/>
      <c r="IQ200" s="42"/>
      <c r="IR200" s="42"/>
      <c r="IS200" s="42"/>
      <c r="IT200" s="42"/>
      <c r="IU200" s="42"/>
      <c r="IV200" s="42"/>
      <c r="IW200" s="42"/>
      <c r="IX200" s="42"/>
      <c r="IY200" s="42"/>
      <c r="IZ200" s="42"/>
      <c r="JA200" s="42"/>
      <c r="JB200" s="42"/>
      <c r="JC200" s="42"/>
      <c r="JD200" s="42"/>
      <c r="JE200" s="42"/>
      <c r="JF200" s="42"/>
      <c r="JG200" s="42"/>
      <c r="JH200" s="42"/>
      <c r="JI200" s="42"/>
      <c r="JJ200" s="42"/>
      <c r="JK200" s="42"/>
      <c r="JL200" s="42"/>
      <c r="JM200" s="42"/>
      <c r="JN200" s="42"/>
      <c r="JO200" s="42"/>
      <c r="JP200" s="42"/>
      <c r="JQ200" s="42"/>
      <c r="JR200" s="42"/>
      <c r="JS200" s="42"/>
      <c r="JT200" s="42"/>
      <c r="JU200" s="42"/>
      <c r="JV200" s="42"/>
      <c r="JW200" s="42"/>
      <c r="JX200" s="42"/>
      <c r="JY200" s="42"/>
      <c r="JZ200" s="42"/>
      <c r="KA200" s="42"/>
      <c r="KB200" s="42"/>
      <c r="KC200" s="42"/>
      <c r="KD200" s="42"/>
      <c r="KE200" s="42"/>
      <c r="KF200" s="42"/>
      <c r="KG200" s="42"/>
      <c r="KH200" s="42"/>
      <c r="KI200" s="42"/>
      <c r="KJ200" s="42"/>
      <c r="KK200" s="42"/>
      <c r="KL200" s="42"/>
      <c r="KM200" s="42"/>
      <c r="KN200" s="42"/>
      <c r="KO200" s="42"/>
      <c r="KP200" s="42"/>
      <c r="KQ200" s="42"/>
      <c r="KR200" s="42"/>
      <c r="KS200" s="42"/>
      <c r="KT200" s="42"/>
      <c r="KU200" s="42"/>
      <c r="KV200" s="42"/>
      <c r="KW200" s="42"/>
      <c r="KX200" s="42"/>
      <c r="KY200" s="42"/>
      <c r="KZ200" s="42"/>
      <c r="LA200" s="42"/>
      <c r="LB200" s="42"/>
      <c r="LC200" s="42"/>
      <c r="LD200" s="42"/>
      <c r="LE200" s="42"/>
      <c r="LF200" s="42"/>
      <c r="LG200" s="42"/>
      <c r="LH200" s="42"/>
      <c r="LI200" s="42"/>
      <c r="LJ200" s="42"/>
      <c r="LK200" s="42"/>
      <c r="LL200" s="42"/>
      <c r="LM200" s="42"/>
      <c r="LN200" s="42"/>
      <c r="LO200" s="42"/>
      <c r="LP200" s="42"/>
      <c r="LQ200" s="42"/>
      <c r="LR200" s="42"/>
      <c r="LS200" s="42"/>
      <c r="LT200" s="42"/>
      <c r="LU200" s="42"/>
      <c r="LV200" s="42"/>
      <c r="LW200" s="42"/>
      <c r="LX200" s="42"/>
      <c r="LY200" s="42"/>
      <c r="LZ200" s="42"/>
      <c r="MA200" s="42"/>
      <c r="MB200" s="42"/>
      <c r="MC200" s="42"/>
      <c r="MD200" s="42"/>
      <c r="ME200" s="42"/>
      <c r="MF200" s="42"/>
      <c r="MG200" s="42"/>
      <c r="MH200" s="42"/>
      <c r="MI200" s="42"/>
      <c r="MJ200" s="42"/>
      <c r="MK200" s="42"/>
      <c r="ML200" s="42"/>
      <c r="MM200" s="42"/>
      <c r="MN200" s="42"/>
      <c r="MO200" s="42"/>
      <c r="MP200" s="42"/>
      <c r="MQ200" s="42"/>
      <c r="MR200" s="42"/>
      <c r="MS200" s="42"/>
      <c r="MT200" s="42"/>
      <c r="MU200" s="42"/>
      <c r="MV200" s="42"/>
      <c r="MW200" s="42"/>
      <c r="MX200" s="42"/>
      <c r="MY200" s="42"/>
      <c r="MZ200" s="42"/>
      <c r="NA200" s="42"/>
      <c r="NB200" s="42"/>
      <c r="NC200" s="42"/>
      <c r="ND200" s="42"/>
      <c r="NE200" s="42"/>
      <c r="NF200" s="42"/>
      <c r="NG200" s="42"/>
      <c r="NH200" s="42"/>
      <c r="NI200" s="42"/>
      <c r="NJ200" s="42"/>
      <c r="NK200" s="42"/>
      <c r="NL200" s="42"/>
      <c r="NM200" s="42"/>
      <c r="NN200" s="42"/>
      <c r="NO200" s="42"/>
      <c r="NP200" s="42"/>
      <c r="NQ200" s="42"/>
      <c r="NR200" s="42"/>
      <c r="NS200" s="42"/>
    </row>
    <row r="201" spans="1:383" s="30" customFormat="1" ht="100.5" customHeight="1" x14ac:dyDescent="0.25">
      <c r="A201" s="40"/>
      <c r="B201" s="40"/>
      <c r="C201" s="40">
        <v>1</v>
      </c>
      <c r="D201" s="40"/>
      <c r="E201" s="40"/>
      <c r="F201" s="20"/>
      <c r="G201" s="20"/>
      <c r="H201" s="20">
        <v>1</v>
      </c>
      <c r="I201" s="20"/>
      <c r="J201" s="20"/>
      <c r="K201" s="20"/>
      <c r="L201" s="20"/>
      <c r="M201" s="22" t="s">
        <v>1664</v>
      </c>
      <c r="N201" s="23" t="s">
        <v>143</v>
      </c>
      <c r="O201" s="2" t="s">
        <v>1727</v>
      </c>
      <c r="P201" s="24" t="s">
        <v>1728</v>
      </c>
      <c r="Q201" s="4" t="s">
        <v>1663</v>
      </c>
      <c r="R201" s="22" t="s">
        <v>1665</v>
      </c>
      <c r="S201" s="25" t="s">
        <v>1666</v>
      </c>
      <c r="T201" s="41">
        <v>44810</v>
      </c>
      <c r="U201" s="41">
        <v>44817</v>
      </c>
      <c r="V201" s="41">
        <v>44910</v>
      </c>
      <c r="W201" s="26">
        <v>24300000</v>
      </c>
      <c r="X201" s="11">
        <v>0</v>
      </c>
      <c r="Y201" s="14">
        <f t="shared" si="13"/>
        <v>24300000</v>
      </c>
      <c r="Z201" s="11">
        <v>0</v>
      </c>
      <c r="AA201" s="14">
        <f>Y201+Z201</f>
        <v>24300000</v>
      </c>
      <c r="AB201" s="12">
        <v>0</v>
      </c>
      <c r="AC201" s="14">
        <f>AA201-AB201</f>
        <v>24300000</v>
      </c>
      <c r="AD201" s="28" t="s">
        <v>1622</v>
      </c>
      <c r="AE201" s="27" t="s">
        <v>1667</v>
      </c>
      <c r="AF201" s="29">
        <v>900817775</v>
      </c>
      <c r="AG201" s="29">
        <v>1</v>
      </c>
      <c r="AH201" s="27" t="s">
        <v>1669</v>
      </c>
      <c r="AI201" s="29">
        <v>3227845463</v>
      </c>
      <c r="AJ201" s="37" t="s">
        <v>1668</v>
      </c>
      <c r="AK201" s="47" t="s">
        <v>11</v>
      </c>
      <c r="AL201" s="42"/>
      <c r="AM201" s="42"/>
      <c r="AN201" s="42"/>
      <c r="AO201" s="42"/>
      <c r="AP201" s="42"/>
      <c r="AQ201" s="42"/>
      <c r="AR201" s="42"/>
      <c r="AS201" s="42"/>
      <c r="AT201" s="42"/>
      <c r="AU201" s="42"/>
      <c r="AV201" s="42"/>
      <c r="AW201" s="42"/>
      <c r="AX201" s="42"/>
      <c r="AY201" s="42"/>
      <c r="AZ201" s="42"/>
      <c r="BA201" s="42"/>
      <c r="BB201" s="42"/>
      <c r="BC201" s="42"/>
      <c r="BD201" s="42"/>
      <c r="BE201" s="42"/>
      <c r="BF201" s="42"/>
      <c r="BG201" s="42"/>
      <c r="BH201" s="42"/>
      <c r="BI201" s="42"/>
      <c r="BJ201" s="42"/>
      <c r="BK201" s="42"/>
      <c r="BL201" s="42"/>
      <c r="BM201" s="42"/>
      <c r="BN201" s="42"/>
      <c r="BO201" s="42"/>
      <c r="BP201" s="42"/>
      <c r="BQ201" s="42"/>
      <c r="BR201" s="42"/>
      <c r="BS201" s="42"/>
      <c r="BT201" s="42"/>
      <c r="BU201" s="42"/>
      <c r="BV201" s="42"/>
      <c r="BW201" s="42"/>
      <c r="BX201" s="42"/>
      <c r="BY201" s="42"/>
      <c r="BZ201" s="42"/>
      <c r="CA201" s="42"/>
      <c r="CB201" s="42"/>
      <c r="CC201" s="42"/>
      <c r="CD201" s="42"/>
      <c r="CE201" s="42"/>
      <c r="CF201" s="42"/>
      <c r="CG201" s="42"/>
      <c r="CH201" s="42"/>
      <c r="CI201" s="42"/>
      <c r="CJ201" s="42"/>
      <c r="CK201" s="42"/>
      <c r="CL201" s="42"/>
      <c r="CM201" s="42"/>
      <c r="CN201" s="42"/>
      <c r="CO201" s="42"/>
      <c r="CP201" s="42"/>
      <c r="CQ201" s="42"/>
      <c r="CR201" s="42"/>
      <c r="CS201" s="42"/>
      <c r="CT201" s="42"/>
      <c r="CU201" s="42"/>
      <c r="CV201" s="42"/>
      <c r="CW201" s="42"/>
      <c r="CX201" s="42"/>
      <c r="CY201" s="42"/>
      <c r="CZ201" s="42"/>
      <c r="DA201" s="42"/>
      <c r="DB201" s="42"/>
      <c r="DC201" s="42"/>
      <c r="DD201" s="42"/>
      <c r="DE201" s="42"/>
      <c r="DF201" s="42"/>
      <c r="DG201" s="42"/>
      <c r="DH201" s="42"/>
      <c r="DI201" s="42"/>
      <c r="DJ201" s="42"/>
      <c r="DK201" s="42"/>
      <c r="DL201" s="42"/>
      <c r="DM201" s="42"/>
      <c r="DN201" s="42"/>
      <c r="DO201" s="42"/>
      <c r="DP201" s="42"/>
      <c r="DQ201" s="42"/>
      <c r="DR201" s="42"/>
      <c r="DS201" s="42"/>
      <c r="DT201" s="42"/>
      <c r="DU201" s="42"/>
      <c r="DV201" s="42"/>
      <c r="DW201" s="42"/>
      <c r="DX201" s="42"/>
      <c r="DY201" s="42"/>
      <c r="DZ201" s="42"/>
      <c r="EA201" s="42"/>
      <c r="EB201" s="42"/>
      <c r="EC201" s="42"/>
      <c r="ED201" s="42"/>
      <c r="EE201" s="42"/>
      <c r="EF201" s="42"/>
      <c r="EG201" s="42"/>
      <c r="EH201" s="42"/>
      <c r="EI201" s="42"/>
      <c r="EJ201" s="42"/>
      <c r="EK201" s="42"/>
      <c r="EL201" s="42"/>
      <c r="EM201" s="42"/>
      <c r="EN201" s="42"/>
      <c r="EO201" s="42"/>
      <c r="EP201" s="42"/>
      <c r="EQ201" s="42"/>
      <c r="ER201" s="42"/>
      <c r="ES201" s="42"/>
      <c r="ET201" s="42"/>
      <c r="EU201" s="42"/>
      <c r="EV201" s="42"/>
      <c r="EW201" s="42"/>
      <c r="EX201" s="42"/>
      <c r="EY201" s="42"/>
      <c r="EZ201" s="42"/>
      <c r="FA201" s="42"/>
      <c r="FB201" s="42"/>
      <c r="FC201" s="42"/>
      <c r="FD201" s="42"/>
      <c r="FE201" s="42"/>
      <c r="FF201" s="42"/>
      <c r="FG201" s="42"/>
      <c r="FH201" s="42"/>
      <c r="FI201" s="42"/>
      <c r="FJ201" s="42"/>
      <c r="FK201" s="42"/>
      <c r="FL201" s="42"/>
      <c r="FM201" s="42"/>
      <c r="FN201" s="42"/>
      <c r="FO201" s="42"/>
      <c r="FP201" s="42"/>
      <c r="FQ201" s="42"/>
      <c r="FR201" s="42"/>
      <c r="FS201" s="42"/>
      <c r="FT201" s="42"/>
      <c r="FU201" s="42"/>
      <c r="FV201" s="42"/>
      <c r="FW201" s="42"/>
      <c r="FX201" s="42"/>
      <c r="FY201" s="42"/>
      <c r="FZ201" s="42"/>
      <c r="GA201" s="42"/>
      <c r="GB201" s="42"/>
      <c r="GC201" s="42"/>
      <c r="GD201" s="42"/>
      <c r="GE201" s="42"/>
      <c r="GF201" s="42"/>
      <c r="GG201" s="42"/>
      <c r="GH201" s="42"/>
      <c r="GI201" s="42"/>
      <c r="GJ201" s="42"/>
      <c r="GK201" s="42"/>
      <c r="GL201" s="42"/>
      <c r="GM201" s="42"/>
      <c r="GN201" s="42"/>
      <c r="GO201" s="42"/>
      <c r="GP201" s="42"/>
      <c r="GQ201" s="42"/>
      <c r="GR201" s="42"/>
      <c r="GS201" s="42"/>
      <c r="GT201" s="42"/>
      <c r="GU201" s="42"/>
      <c r="GV201" s="42"/>
      <c r="GW201" s="42"/>
      <c r="GX201" s="42"/>
      <c r="GY201" s="42"/>
      <c r="GZ201" s="42"/>
      <c r="HA201" s="42"/>
      <c r="HB201" s="42"/>
      <c r="HC201" s="42"/>
      <c r="HD201" s="42"/>
      <c r="HE201" s="42"/>
      <c r="HF201" s="42"/>
      <c r="HG201" s="42"/>
      <c r="HH201" s="42"/>
      <c r="HI201" s="42"/>
      <c r="HJ201" s="42"/>
      <c r="HK201" s="42"/>
      <c r="HL201" s="42"/>
      <c r="HM201" s="42"/>
      <c r="HN201" s="42"/>
      <c r="HO201" s="42"/>
      <c r="HP201" s="42"/>
      <c r="HQ201" s="42"/>
      <c r="HR201" s="42"/>
      <c r="HS201" s="42"/>
      <c r="HT201" s="42"/>
      <c r="HU201" s="42"/>
      <c r="HV201" s="42"/>
      <c r="HW201" s="42"/>
      <c r="HX201" s="42"/>
      <c r="HY201" s="42"/>
      <c r="HZ201" s="42"/>
      <c r="IA201" s="42"/>
      <c r="IB201" s="42"/>
      <c r="IC201" s="42"/>
      <c r="ID201" s="42"/>
      <c r="IE201" s="42"/>
      <c r="IF201" s="42"/>
      <c r="IG201" s="42"/>
      <c r="IH201" s="42"/>
      <c r="II201" s="42"/>
      <c r="IJ201" s="42"/>
      <c r="IK201" s="42"/>
      <c r="IL201" s="42"/>
      <c r="IM201" s="42"/>
      <c r="IN201" s="42"/>
      <c r="IO201" s="42"/>
      <c r="IP201" s="42"/>
      <c r="IQ201" s="42"/>
      <c r="IR201" s="42"/>
      <c r="IS201" s="42"/>
      <c r="IT201" s="42"/>
      <c r="IU201" s="42"/>
      <c r="IV201" s="42"/>
      <c r="IW201" s="42"/>
      <c r="IX201" s="42"/>
      <c r="IY201" s="42"/>
      <c r="IZ201" s="42"/>
      <c r="JA201" s="42"/>
      <c r="JB201" s="42"/>
      <c r="JC201" s="42"/>
      <c r="JD201" s="42"/>
      <c r="JE201" s="42"/>
      <c r="JF201" s="42"/>
      <c r="JG201" s="42"/>
      <c r="JH201" s="42"/>
      <c r="JI201" s="42"/>
      <c r="JJ201" s="42"/>
      <c r="JK201" s="42"/>
      <c r="JL201" s="42"/>
      <c r="JM201" s="42"/>
      <c r="JN201" s="42"/>
      <c r="JO201" s="42"/>
      <c r="JP201" s="42"/>
      <c r="JQ201" s="42"/>
      <c r="JR201" s="42"/>
      <c r="JS201" s="42"/>
      <c r="JT201" s="42"/>
      <c r="JU201" s="42"/>
      <c r="JV201" s="42"/>
      <c r="JW201" s="42"/>
      <c r="JX201" s="42"/>
      <c r="JY201" s="42"/>
      <c r="JZ201" s="42"/>
      <c r="KA201" s="42"/>
      <c r="KB201" s="42"/>
      <c r="KC201" s="42"/>
      <c r="KD201" s="42"/>
      <c r="KE201" s="42"/>
      <c r="KF201" s="42"/>
      <c r="KG201" s="42"/>
      <c r="KH201" s="42"/>
      <c r="KI201" s="42"/>
      <c r="KJ201" s="42"/>
      <c r="KK201" s="42"/>
      <c r="KL201" s="42"/>
      <c r="KM201" s="42"/>
      <c r="KN201" s="42"/>
      <c r="KO201" s="42"/>
      <c r="KP201" s="42"/>
      <c r="KQ201" s="42"/>
      <c r="KR201" s="42"/>
      <c r="KS201" s="42"/>
      <c r="KT201" s="42"/>
      <c r="KU201" s="42"/>
      <c r="KV201" s="42"/>
      <c r="KW201" s="42"/>
      <c r="KX201" s="42"/>
      <c r="KY201" s="42"/>
      <c r="KZ201" s="42"/>
      <c r="LA201" s="42"/>
      <c r="LB201" s="42"/>
      <c r="LC201" s="42"/>
      <c r="LD201" s="42"/>
      <c r="LE201" s="42"/>
      <c r="LF201" s="42"/>
      <c r="LG201" s="42"/>
      <c r="LH201" s="42"/>
      <c r="LI201" s="42"/>
      <c r="LJ201" s="42"/>
      <c r="LK201" s="42"/>
      <c r="LL201" s="42"/>
      <c r="LM201" s="42"/>
      <c r="LN201" s="42"/>
      <c r="LO201" s="42"/>
      <c r="LP201" s="42"/>
      <c r="LQ201" s="42"/>
      <c r="LR201" s="42"/>
      <c r="LS201" s="42"/>
      <c r="LT201" s="42"/>
      <c r="LU201" s="42"/>
      <c r="LV201" s="42"/>
      <c r="LW201" s="42"/>
      <c r="LX201" s="42"/>
      <c r="LY201" s="42"/>
      <c r="LZ201" s="42"/>
      <c r="MA201" s="42"/>
      <c r="MB201" s="42"/>
      <c r="MC201" s="42"/>
      <c r="MD201" s="42"/>
      <c r="ME201" s="42"/>
      <c r="MF201" s="42"/>
      <c r="MG201" s="42"/>
      <c r="MH201" s="42"/>
      <c r="MI201" s="42"/>
      <c r="MJ201" s="42"/>
      <c r="MK201" s="42"/>
      <c r="ML201" s="42"/>
      <c r="MM201" s="42"/>
      <c r="MN201" s="42"/>
      <c r="MO201" s="42"/>
      <c r="MP201" s="42"/>
      <c r="MQ201" s="42"/>
      <c r="MR201" s="42"/>
      <c r="MS201" s="42"/>
      <c r="MT201" s="42"/>
      <c r="MU201" s="42"/>
      <c r="MV201" s="42"/>
      <c r="MW201" s="42"/>
      <c r="MX201" s="42"/>
      <c r="MY201" s="42"/>
      <c r="MZ201" s="42"/>
      <c r="NA201" s="42"/>
      <c r="NB201" s="42"/>
      <c r="NC201" s="42"/>
      <c r="ND201" s="42"/>
      <c r="NE201" s="42"/>
      <c r="NF201" s="42"/>
      <c r="NG201" s="42"/>
      <c r="NH201" s="42"/>
      <c r="NI201" s="42"/>
      <c r="NJ201" s="42"/>
      <c r="NK201" s="42"/>
      <c r="NL201" s="42"/>
      <c r="NM201" s="42"/>
      <c r="NN201" s="42"/>
      <c r="NO201" s="42"/>
      <c r="NP201" s="42"/>
      <c r="NQ201" s="42"/>
      <c r="NR201" s="42"/>
      <c r="NS201" s="42"/>
    </row>
    <row r="202" spans="1:383" s="30" customFormat="1" ht="100.5" customHeight="1" x14ac:dyDescent="0.25">
      <c r="A202" s="40"/>
      <c r="B202" s="40">
        <v>1</v>
      </c>
      <c r="C202" s="40"/>
      <c r="D202" s="40"/>
      <c r="E202" s="40"/>
      <c r="F202" s="20"/>
      <c r="G202" s="20"/>
      <c r="H202" s="20">
        <v>1</v>
      </c>
      <c r="I202" s="20"/>
      <c r="J202" s="20"/>
      <c r="K202" s="20"/>
      <c r="L202" s="20"/>
      <c r="M202" s="22" t="s">
        <v>1709</v>
      </c>
      <c r="N202" s="23" t="s">
        <v>10</v>
      </c>
      <c r="O202" s="2" t="s">
        <v>1729</v>
      </c>
      <c r="P202" s="24" t="s">
        <v>1730</v>
      </c>
      <c r="Q202" s="4" t="s">
        <v>1710</v>
      </c>
      <c r="R202" s="22" t="s">
        <v>179</v>
      </c>
      <c r="S202" s="25" t="s">
        <v>1711</v>
      </c>
      <c r="T202" s="41">
        <v>44813</v>
      </c>
      <c r="U202" s="41">
        <v>44830</v>
      </c>
      <c r="V202" s="41">
        <v>44910</v>
      </c>
      <c r="W202" s="26">
        <v>2760800</v>
      </c>
      <c r="X202" s="11">
        <v>0</v>
      </c>
      <c r="Y202" s="14">
        <f t="shared" si="13"/>
        <v>2760800</v>
      </c>
      <c r="Z202" s="11">
        <v>0</v>
      </c>
      <c r="AA202" s="14">
        <f>Y202+Z202</f>
        <v>2760800</v>
      </c>
      <c r="AB202" s="12">
        <v>0</v>
      </c>
      <c r="AC202" s="14">
        <f>AA202-AB202</f>
        <v>2760800</v>
      </c>
      <c r="AD202" s="28" t="s">
        <v>154</v>
      </c>
      <c r="AE202" s="27" t="s">
        <v>224</v>
      </c>
      <c r="AF202" s="29">
        <v>900430367</v>
      </c>
      <c r="AG202" s="29">
        <v>7</v>
      </c>
      <c r="AH202" s="27" t="s">
        <v>1712</v>
      </c>
      <c r="AI202" s="29">
        <v>7559329</v>
      </c>
      <c r="AJ202" s="37" t="s">
        <v>225</v>
      </c>
      <c r="AK202" s="47" t="s">
        <v>11</v>
      </c>
      <c r="AL202" s="42"/>
      <c r="AM202" s="42"/>
      <c r="AN202" s="42"/>
      <c r="AO202" s="42"/>
      <c r="AP202" s="42"/>
      <c r="AQ202" s="42"/>
      <c r="AR202" s="42"/>
      <c r="AS202" s="42"/>
      <c r="AT202" s="42"/>
      <c r="AU202" s="42"/>
      <c r="AV202" s="42"/>
      <c r="AW202" s="42"/>
      <c r="AX202" s="42"/>
      <c r="AY202" s="42"/>
      <c r="AZ202" s="42"/>
      <c r="BA202" s="42"/>
      <c r="BB202" s="42"/>
      <c r="BC202" s="42"/>
      <c r="BD202" s="42"/>
      <c r="BE202" s="42"/>
      <c r="BF202" s="42"/>
      <c r="BG202" s="42"/>
      <c r="BH202" s="42"/>
      <c r="BI202" s="42"/>
      <c r="BJ202" s="42"/>
      <c r="BK202" s="42"/>
      <c r="BL202" s="42"/>
      <c r="BM202" s="42"/>
      <c r="BN202" s="42"/>
      <c r="BO202" s="42"/>
      <c r="BP202" s="42"/>
      <c r="BQ202" s="42"/>
      <c r="BR202" s="42"/>
      <c r="BS202" s="42"/>
      <c r="BT202" s="42"/>
      <c r="BU202" s="42"/>
      <c r="BV202" s="42"/>
      <c r="BW202" s="42"/>
      <c r="BX202" s="42"/>
      <c r="BY202" s="42"/>
      <c r="BZ202" s="42"/>
      <c r="CA202" s="42"/>
      <c r="CB202" s="42"/>
      <c r="CC202" s="42"/>
      <c r="CD202" s="42"/>
      <c r="CE202" s="42"/>
      <c r="CF202" s="42"/>
      <c r="CG202" s="42"/>
      <c r="CH202" s="42"/>
      <c r="CI202" s="42"/>
      <c r="CJ202" s="42"/>
      <c r="CK202" s="42"/>
      <c r="CL202" s="42"/>
      <c r="CM202" s="42"/>
      <c r="CN202" s="42"/>
      <c r="CO202" s="42"/>
      <c r="CP202" s="42"/>
      <c r="CQ202" s="42"/>
      <c r="CR202" s="42"/>
      <c r="CS202" s="42"/>
      <c r="CT202" s="42"/>
      <c r="CU202" s="42"/>
      <c r="CV202" s="42"/>
      <c r="CW202" s="42"/>
      <c r="CX202" s="42"/>
      <c r="CY202" s="42"/>
      <c r="CZ202" s="42"/>
      <c r="DA202" s="42"/>
      <c r="DB202" s="42"/>
      <c r="DC202" s="42"/>
      <c r="DD202" s="42"/>
      <c r="DE202" s="42"/>
      <c r="DF202" s="42"/>
      <c r="DG202" s="42"/>
      <c r="DH202" s="42"/>
      <c r="DI202" s="42"/>
      <c r="DJ202" s="42"/>
      <c r="DK202" s="42"/>
      <c r="DL202" s="42"/>
      <c r="DM202" s="42"/>
      <c r="DN202" s="42"/>
      <c r="DO202" s="42"/>
      <c r="DP202" s="42"/>
      <c r="DQ202" s="42"/>
      <c r="DR202" s="42"/>
      <c r="DS202" s="42"/>
      <c r="DT202" s="42"/>
      <c r="DU202" s="42"/>
      <c r="DV202" s="42"/>
      <c r="DW202" s="42"/>
      <c r="DX202" s="42"/>
      <c r="DY202" s="42"/>
      <c r="DZ202" s="42"/>
      <c r="EA202" s="42"/>
      <c r="EB202" s="42"/>
      <c r="EC202" s="42"/>
      <c r="ED202" s="42"/>
      <c r="EE202" s="42"/>
      <c r="EF202" s="42"/>
      <c r="EG202" s="42"/>
      <c r="EH202" s="42"/>
      <c r="EI202" s="42"/>
      <c r="EJ202" s="42"/>
      <c r="EK202" s="42"/>
      <c r="EL202" s="42"/>
      <c r="EM202" s="42"/>
      <c r="EN202" s="42"/>
      <c r="EO202" s="42"/>
      <c r="EP202" s="42"/>
      <c r="EQ202" s="42"/>
      <c r="ER202" s="42"/>
      <c r="ES202" s="42"/>
      <c r="ET202" s="42"/>
      <c r="EU202" s="42"/>
      <c r="EV202" s="42"/>
      <c r="EW202" s="42"/>
      <c r="EX202" s="42"/>
      <c r="EY202" s="42"/>
      <c r="EZ202" s="42"/>
      <c r="FA202" s="42"/>
      <c r="FB202" s="42"/>
      <c r="FC202" s="42"/>
      <c r="FD202" s="42"/>
      <c r="FE202" s="42"/>
      <c r="FF202" s="42"/>
      <c r="FG202" s="42"/>
      <c r="FH202" s="42"/>
      <c r="FI202" s="42"/>
      <c r="FJ202" s="42"/>
      <c r="FK202" s="42"/>
      <c r="FL202" s="42"/>
      <c r="FM202" s="42"/>
      <c r="FN202" s="42"/>
      <c r="FO202" s="42"/>
      <c r="FP202" s="42"/>
      <c r="FQ202" s="42"/>
      <c r="FR202" s="42"/>
      <c r="FS202" s="42"/>
      <c r="FT202" s="42"/>
      <c r="FU202" s="42"/>
      <c r="FV202" s="42"/>
      <c r="FW202" s="42"/>
      <c r="FX202" s="42"/>
      <c r="FY202" s="42"/>
      <c r="FZ202" s="42"/>
      <c r="GA202" s="42"/>
      <c r="GB202" s="42"/>
      <c r="GC202" s="42"/>
      <c r="GD202" s="42"/>
      <c r="GE202" s="42"/>
      <c r="GF202" s="42"/>
      <c r="GG202" s="42"/>
      <c r="GH202" s="42"/>
      <c r="GI202" s="42"/>
      <c r="GJ202" s="42"/>
      <c r="GK202" s="42"/>
      <c r="GL202" s="42"/>
      <c r="GM202" s="42"/>
      <c r="GN202" s="42"/>
      <c r="GO202" s="42"/>
      <c r="GP202" s="42"/>
      <c r="GQ202" s="42"/>
      <c r="GR202" s="42"/>
      <c r="GS202" s="42"/>
      <c r="GT202" s="42"/>
      <c r="GU202" s="42"/>
      <c r="GV202" s="42"/>
      <c r="GW202" s="42"/>
      <c r="GX202" s="42"/>
      <c r="GY202" s="42"/>
      <c r="GZ202" s="42"/>
      <c r="HA202" s="42"/>
      <c r="HB202" s="42"/>
      <c r="HC202" s="42"/>
      <c r="HD202" s="42"/>
      <c r="HE202" s="42"/>
      <c r="HF202" s="42"/>
      <c r="HG202" s="42"/>
      <c r="HH202" s="42"/>
      <c r="HI202" s="42"/>
      <c r="HJ202" s="42"/>
      <c r="HK202" s="42"/>
      <c r="HL202" s="42"/>
      <c r="HM202" s="42"/>
      <c r="HN202" s="42"/>
      <c r="HO202" s="42"/>
      <c r="HP202" s="42"/>
      <c r="HQ202" s="42"/>
      <c r="HR202" s="42"/>
      <c r="HS202" s="42"/>
      <c r="HT202" s="42"/>
      <c r="HU202" s="42"/>
      <c r="HV202" s="42"/>
      <c r="HW202" s="42"/>
      <c r="HX202" s="42"/>
      <c r="HY202" s="42"/>
      <c r="HZ202" s="42"/>
      <c r="IA202" s="42"/>
      <c r="IB202" s="42"/>
      <c r="IC202" s="42"/>
      <c r="ID202" s="42"/>
      <c r="IE202" s="42"/>
      <c r="IF202" s="42"/>
      <c r="IG202" s="42"/>
      <c r="IH202" s="42"/>
      <c r="II202" s="42"/>
      <c r="IJ202" s="42"/>
      <c r="IK202" s="42"/>
      <c r="IL202" s="42"/>
      <c r="IM202" s="42"/>
      <c r="IN202" s="42"/>
      <c r="IO202" s="42"/>
      <c r="IP202" s="42"/>
      <c r="IQ202" s="42"/>
      <c r="IR202" s="42"/>
      <c r="IS202" s="42"/>
      <c r="IT202" s="42"/>
      <c r="IU202" s="42"/>
      <c r="IV202" s="42"/>
      <c r="IW202" s="42"/>
      <c r="IX202" s="42"/>
      <c r="IY202" s="42"/>
      <c r="IZ202" s="42"/>
      <c r="JA202" s="42"/>
      <c r="JB202" s="42"/>
      <c r="JC202" s="42"/>
      <c r="JD202" s="42"/>
      <c r="JE202" s="42"/>
      <c r="JF202" s="42"/>
      <c r="JG202" s="42"/>
      <c r="JH202" s="42"/>
      <c r="JI202" s="42"/>
      <c r="JJ202" s="42"/>
      <c r="JK202" s="42"/>
      <c r="JL202" s="42"/>
      <c r="JM202" s="42"/>
      <c r="JN202" s="42"/>
      <c r="JO202" s="42"/>
      <c r="JP202" s="42"/>
      <c r="JQ202" s="42"/>
      <c r="JR202" s="42"/>
      <c r="JS202" s="42"/>
      <c r="JT202" s="42"/>
      <c r="JU202" s="42"/>
      <c r="JV202" s="42"/>
      <c r="JW202" s="42"/>
      <c r="JX202" s="42"/>
      <c r="JY202" s="42"/>
      <c r="JZ202" s="42"/>
      <c r="KA202" s="42"/>
      <c r="KB202" s="42"/>
      <c r="KC202" s="42"/>
      <c r="KD202" s="42"/>
      <c r="KE202" s="42"/>
      <c r="KF202" s="42"/>
      <c r="KG202" s="42"/>
      <c r="KH202" s="42"/>
      <c r="KI202" s="42"/>
      <c r="KJ202" s="42"/>
      <c r="KK202" s="42"/>
      <c r="KL202" s="42"/>
      <c r="KM202" s="42"/>
      <c r="KN202" s="42"/>
      <c r="KO202" s="42"/>
      <c r="KP202" s="42"/>
      <c r="KQ202" s="42"/>
      <c r="KR202" s="42"/>
      <c r="KS202" s="42"/>
      <c r="KT202" s="42"/>
      <c r="KU202" s="42"/>
      <c r="KV202" s="42"/>
      <c r="KW202" s="42"/>
      <c r="KX202" s="42"/>
      <c r="KY202" s="42"/>
      <c r="KZ202" s="42"/>
      <c r="LA202" s="42"/>
      <c r="LB202" s="42"/>
      <c r="LC202" s="42"/>
      <c r="LD202" s="42"/>
      <c r="LE202" s="42"/>
      <c r="LF202" s="42"/>
      <c r="LG202" s="42"/>
      <c r="LH202" s="42"/>
      <c r="LI202" s="42"/>
      <c r="LJ202" s="42"/>
      <c r="LK202" s="42"/>
      <c r="LL202" s="42"/>
      <c r="LM202" s="42"/>
      <c r="LN202" s="42"/>
      <c r="LO202" s="42"/>
      <c r="LP202" s="42"/>
      <c r="LQ202" s="42"/>
      <c r="LR202" s="42"/>
      <c r="LS202" s="42"/>
      <c r="LT202" s="42"/>
      <c r="LU202" s="42"/>
      <c r="LV202" s="42"/>
      <c r="LW202" s="42"/>
      <c r="LX202" s="42"/>
      <c r="LY202" s="42"/>
      <c r="LZ202" s="42"/>
      <c r="MA202" s="42"/>
      <c r="MB202" s="42"/>
      <c r="MC202" s="42"/>
      <c r="MD202" s="42"/>
      <c r="ME202" s="42"/>
      <c r="MF202" s="42"/>
      <c r="MG202" s="42"/>
      <c r="MH202" s="42"/>
      <c r="MI202" s="42"/>
      <c r="MJ202" s="42"/>
      <c r="MK202" s="42"/>
      <c r="ML202" s="42"/>
      <c r="MM202" s="42"/>
      <c r="MN202" s="42"/>
      <c r="MO202" s="42"/>
      <c r="MP202" s="42"/>
      <c r="MQ202" s="42"/>
      <c r="MR202" s="42"/>
      <c r="MS202" s="42"/>
      <c r="MT202" s="42"/>
      <c r="MU202" s="42"/>
      <c r="MV202" s="42"/>
      <c r="MW202" s="42"/>
      <c r="MX202" s="42"/>
      <c r="MY202" s="42"/>
      <c r="MZ202" s="42"/>
      <c r="NA202" s="42"/>
      <c r="NB202" s="42"/>
      <c r="NC202" s="42"/>
      <c r="ND202" s="42"/>
      <c r="NE202" s="42"/>
      <c r="NF202" s="42"/>
      <c r="NG202" s="42"/>
      <c r="NH202" s="42"/>
      <c r="NI202" s="42"/>
      <c r="NJ202" s="42"/>
      <c r="NK202" s="42"/>
      <c r="NL202" s="42"/>
      <c r="NM202" s="42"/>
      <c r="NN202" s="42"/>
      <c r="NO202" s="42"/>
      <c r="NP202" s="42"/>
      <c r="NQ202" s="42"/>
      <c r="NR202" s="42"/>
      <c r="NS202" s="42"/>
    </row>
    <row r="203" spans="1:383" s="30" customFormat="1" ht="100.5" customHeight="1" x14ac:dyDescent="0.25">
      <c r="A203" s="40"/>
      <c r="B203" s="40"/>
      <c r="C203" s="40">
        <v>1</v>
      </c>
      <c r="D203" s="40"/>
      <c r="E203" s="40"/>
      <c r="F203" s="20"/>
      <c r="G203" s="20"/>
      <c r="H203" s="20">
        <v>1</v>
      </c>
      <c r="I203" s="20"/>
      <c r="J203" s="20"/>
      <c r="K203" s="20"/>
      <c r="L203" s="20"/>
      <c r="M203" s="22" t="s">
        <v>1624</v>
      </c>
      <c r="N203" s="23" t="s">
        <v>776</v>
      </c>
      <c r="O203" s="2" t="s">
        <v>1731</v>
      </c>
      <c r="P203" s="24" t="s">
        <v>1732</v>
      </c>
      <c r="Q203" s="4" t="s">
        <v>1623</v>
      </c>
      <c r="R203" s="22" t="s">
        <v>637</v>
      </c>
      <c r="S203" s="25" t="s">
        <v>1625</v>
      </c>
      <c r="T203" s="41">
        <v>44810</v>
      </c>
      <c r="U203" s="41">
        <v>44813</v>
      </c>
      <c r="V203" s="41">
        <v>44864</v>
      </c>
      <c r="W203" s="26">
        <v>2646560</v>
      </c>
      <c r="X203" s="11">
        <v>0</v>
      </c>
      <c r="Y203" s="14">
        <f t="shared" si="13"/>
        <v>2646560</v>
      </c>
      <c r="Z203" s="11">
        <v>0</v>
      </c>
      <c r="AA203" s="14">
        <f t="shared" si="9"/>
        <v>2646560</v>
      </c>
      <c r="AB203" s="12">
        <v>0</v>
      </c>
      <c r="AC203" s="14">
        <f t="shared" si="10"/>
        <v>2646560</v>
      </c>
      <c r="AD203" s="28" t="s">
        <v>1626</v>
      </c>
      <c r="AE203" s="27" t="s">
        <v>638</v>
      </c>
      <c r="AF203" s="29">
        <v>900520676</v>
      </c>
      <c r="AG203" s="29">
        <v>4</v>
      </c>
      <c r="AH203" s="27" t="s">
        <v>639</v>
      </c>
      <c r="AI203" s="29">
        <v>7613985</v>
      </c>
      <c r="AJ203" s="37" t="s">
        <v>640</v>
      </c>
      <c r="AK203" s="47" t="s">
        <v>11</v>
      </c>
      <c r="AL203" s="42"/>
      <c r="AM203" s="42"/>
      <c r="AN203" s="42"/>
      <c r="AO203" s="42"/>
      <c r="AP203" s="42"/>
      <c r="AQ203" s="42"/>
      <c r="AR203" s="42"/>
      <c r="AS203" s="42"/>
      <c r="AT203" s="42"/>
      <c r="AU203" s="42"/>
      <c r="AV203" s="42"/>
      <c r="AW203" s="42"/>
      <c r="AX203" s="42"/>
      <c r="AY203" s="42"/>
      <c r="AZ203" s="42"/>
      <c r="BA203" s="42"/>
      <c r="BB203" s="42"/>
      <c r="BC203" s="42"/>
      <c r="BD203" s="42"/>
      <c r="BE203" s="42"/>
      <c r="BF203" s="42"/>
      <c r="BG203" s="42"/>
      <c r="BH203" s="42"/>
      <c r="BI203" s="42"/>
      <c r="BJ203" s="42"/>
      <c r="BK203" s="42"/>
      <c r="BL203" s="42"/>
      <c r="BM203" s="42"/>
      <c r="BN203" s="42"/>
      <c r="BO203" s="42"/>
      <c r="BP203" s="42"/>
      <c r="BQ203" s="42"/>
      <c r="BR203" s="42"/>
      <c r="BS203" s="42"/>
      <c r="BT203" s="42"/>
      <c r="BU203" s="42"/>
      <c r="BV203" s="42"/>
      <c r="BW203" s="42"/>
      <c r="BX203" s="42"/>
      <c r="BY203" s="42"/>
      <c r="BZ203" s="42"/>
      <c r="CA203" s="42"/>
      <c r="CB203" s="42"/>
      <c r="CC203" s="42"/>
      <c r="CD203" s="42"/>
      <c r="CE203" s="42"/>
      <c r="CF203" s="42"/>
      <c r="CG203" s="42"/>
      <c r="CH203" s="42"/>
      <c r="CI203" s="42"/>
      <c r="CJ203" s="42"/>
      <c r="CK203" s="42"/>
      <c r="CL203" s="42"/>
      <c r="CM203" s="42"/>
      <c r="CN203" s="42"/>
      <c r="CO203" s="42"/>
      <c r="CP203" s="42"/>
      <c r="CQ203" s="42"/>
      <c r="CR203" s="42"/>
      <c r="CS203" s="42"/>
      <c r="CT203" s="42"/>
      <c r="CU203" s="42"/>
      <c r="CV203" s="42"/>
      <c r="CW203" s="42"/>
      <c r="CX203" s="42"/>
      <c r="CY203" s="42"/>
      <c r="CZ203" s="42"/>
      <c r="DA203" s="42"/>
      <c r="DB203" s="42"/>
      <c r="DC203" s="42"/>
      <c r="DD203" s="42"/>
      <c r="DE203" s="42"/>
      <c r="DF203" s="42"/>
      <c r="DG203" s="42"/>
      <c r="DH203" s="42"/>
      <c r="DI203" s="42"/>
      <c r="DJ203" s="42"/>
      <c r="DK203" s="42"/>
      <c r="DL203" s="42"/>
      <c r="DM203" s="42"/>
      <c r="DN203" s="42"/>
      <c r="DO203" s="42"/>
      <c r="DP203" s="42"/>
      <c r="DQ203" s="42"/>
      <c r="DR203" s="42"/>
      <c r="DS203" s="42"/>
      <c r="DT203" s="42"/>
      <c r="DU203" s="42"/>
      <c r="DV203" s="42"/>
      <c r="DW203" s="42"/>
      <c r="DX203" s="42"/>
      <c r="DY203" s="42"/>
      <c r="DZ203" s="42"/>
      <c r="EA203" s="42"/>
      <c r="EB203" s="42"/>
      <c r="EC203" s="42"/>
      <c r="ED203" s="42"/>
      <c r="EE203" s="42"/>
      <c r="EF203" s="42"/>
      <c r="EG203" s="42"/>
      <c r="EH203" s="42"/>
      <c r="EI203" s="42"/>
      <c r="EJ203" s="42"/>
      <c r="EK203" s="42"/>
      <c r="EL203" s="42"/>
      <c r="EM203" s="42"/>
      <c r="EN203" s="42"/>
      <c r="EO203" s="42"/>
      <c r="EP203" s="42"/>
      <c r="EQ203" s="42"/>
      <c r="ER203" s="42"/>
      <c r="ES203" s="42"/>
      <c r="ET203" s="42"/>
      <c r="EU203" s="42"/>
      <c r="EV203" s="42"/>
      <c r="EW203" s="42"/>
      <c r="EX203" s="42"/>
      <c r="EY203" s="42"/>
      <c r="EZ203" s="42"/>
      <c r="FA203" s="42"/>
      <c r="FB203" s="42"/>
      <c r="FC203" s="42"/>
      <c r="FD203" s="42"/>
      <c r="FE203" s="42"/>
      <c r="FF203" s="42"/>
      <c r="FG203" s="42"/>
      <c r="FH203" s="42"/>
      <c r="FI203" s="42"/>
      <c r="FJ203" s="42"/>
      <c r="FK203" s="42"/>
      <c r="FL203" s="42"/>
      <c r="FM203" s="42"/>
      <c r="FN203" s="42"/>
      <c r="FO203" s="42"/>
      <c r="FP203" s="42"/>
      <c r="FQ203" s="42"/>
      <c r="FR203" s="42"/>
      <c r="FS203" s="42"/>
      <c r="FT203" s="42"/>
      <c r="FU203" s="42"/>
      <c r="FV203" s="42"/>
      <c r="FW203" s="42"/>
      <c r="FX203" s="42"/>
      <c r="FY203" s="42"/>
      <c r="FZ203" s="42"/>
      <c r="GA203" s="42"/>
      <c r="GB203" s="42"/>
      <c r="GC203" s="42"/>
      <c r="GD203" s="42"/>
      <c r="GE203" s="42"/>
      <c r="GF203" s="42"/>
      <c r="GG203" s="42"/>
      <c r="GH203" s="42"/>
      <c r="GI203" s="42"/>
      <c r="GJ203" s="42"/>
      <c r="GK203" s="42"/>
      <c r="GL203" s="42"/>
      <c r="GM203" s="42"/>
      <c r="GN203" s="42"/>
      <c r="GO203" s="42"/>
      <c r="GP203" s="42"/>
      <c r="GQ203" s="42"/>
      <c r="GR203" s="42"/>
      <c r="GS203" s="42"/>
      <c r="GT203" s="42"/>
      <c r="GU203" s="42"/>
      <c r="GV203" s="42"/>
      <c r="GW203" s="42"/>
      <c r="GX203" s="42"/>
      <c r="GY203" s="42"/>
      <c r="GZ203" s="42"/>
      <c r="HA203" s="42"/>
      <c r="HB203" s="42"/>
      <c r="HC203" s="42"/>
      <c r="HD203" s="42"/>
      <c r="HE203" s="42"/>
      <c r="HF203" s="42"/>
      <c r="HG203" s="42"/>
      <c r="HH203" s="42"/>
      <c r="HI203" s="42"/>
      <c r="HJ203" s="42"/>
      <c r="HK203" s="42"/>
      <c r="HL203" s="42"/>
      <c r="HM203" s="42"/>
      <c r="HN203" s="42"/>
      <c r="HO203" s="42"/>
      <c r="HP203" s="42"/>
      <c r="HQ203" s="42"/>
      <c r="HR203" s="42"/>
      <c r="HS203" s="42"/>
      <c r="HT203" s="42"/>
      <c r="HU203" s="42"/>
      <c r="HV203" s="42"/>
      <c r="HW203" s="42"/>
      <c r="HX203" s="42"/>
      <c r="HY203" s="42"/>
      <c r="HZ203" s="42"/>
      <c r="IA203" s="42"/>
      <c r="IB203" s="42"/>
      <c r="IC203" s="42"/>
      <c r="ID203" s="42"/>
      <c r="IE203" s="42"/>
      <c r="IF203" s="42"/>
      <c r="IG203" s="42"/>
      <c r="IH203" s="42"/>
      <c r="II203" s="42"/>
      <c r="IJ203" s="42"/>
      <c r="IK203" s="42"/>
      <c r="IL203" s="42"/>
      <c r="IM203" s="42"/>
      <c r="IN203" s="42"/>
      <c r="IO203" s="42"/>
      <c r="IP203" s="42"/>
      <c r="IQ203" s="42"/>
      <c r="IR203" s="42"/>
      <c r="IS203" s="42"/>
      <c r="IT203" s="42"/>
      <c r="IU203" s="42"/>
      <c r="IV203" s="42"/>
      <c r="IW203" s="42"/>
      <c r="IX203" s="42"/>
      <c r="IY203" s="42"/>
      <c r="IZ203" s="42"/>
      <c r="JA203" s="42"/>
      <c r="JB203" s="42"/>
      <c r="JC203" s="42"/>
      <c r="JD203" s="42"/>
      <c r="JE203" s="42"/>
      <c r="JF203" s="42"/>
      <c r="JG203" s="42"/>
      <c r="JH203" s="42"/>
      <c r="JI203" s="42"/>
      <c r="JJ203" s="42"/>
      <c r="JK203" s="42"/>
      <c r="JL203" s="42"/>
      <c r="JM203" s="42"/>
      <c r="JN203" s="42"/>
      <c r="JO203" s="42"/>
      <c r="JP203" s="42"/>
      <c r="JQ203" s="42"/>
      <c r="JR203" s="42"/>
      <c r="JS203" s="42"/>
      <c r="JT203" s="42"/>
      <c r="JU203" s="42"/>
      <c r="JV203" s="42"/>
      <c r="JW203" s="42"/>
      <c r="JX203" s="42"/>
      <c r="JY203" s="42"/>
      <c r="JZ203" s="42"/>
      <c r="KA203" s="42"/>
      <c r="KB203" s="42"/>
      <c r="KC203" s="42"/>
      <c r="KD203" s="42"/>
      <c r="KE203" s="42"/>
      <c r="KF203" s="42"/>
      <c r="KG203" s="42"/>
      <c r="KH203" s="42"/>
      <c r="KI203" s="42"/>
      <c r="KJ203" s="42"/>
      <c r="KK203" s="42"/>
      <c r="KL203" s="42"/>
      <c r="KM203" s="42"/>
      <c r="KN203" s="42"/>
      <c r="KO203" s="42"/>
      <c r="KP203" s="42"/>
      <c r="KQ203" s="42"/>
      <c r="KR203" s="42"/>
      <c r="KS203" s="42"/>
      <c r="KT203" s="42"/>
      <c r="KU203" s="42"/>
      <c r="KV203" s="42"/>
      <c r="KW203" s="42"/>
      <c r="KX203" s="42"/>
      <c r="KY203" s="42"/>
      <c r="KZ203" s="42"/>
      <c r="LA203" s="42"/>
      <c r="LB203" s="42"/>
      <c r="LC203" s="42"/>
      <c r="LD203" s="42"/>
      <c r="LE203" s="42"/>
      <c r="LF203" s="42"/>
      <c r="LG203" s="42"/>
      <c r="LH203" s="42"/>
      <c r="LI203" s="42"/>
      <c r="LJ203" s="42"/>
      <c r="LK203" s="42"/>
      <c r="LL203" s="42"/>
      <c r="LM203" s="42"/>
      <c r="LN203" s="42"/>
      <c r="LO203" s="42"/>
      <c r="LP203" s="42"/>
      <c r="LQ203" s="42"/>
      <c r="LR203" s="42"/>
      <c r="LS203" s="42"/>
      <c r="LT203" s="42"/>
      <c r="LU203" s="42"/>
      <c r="LV203" s="42"/>
      <c r="LW203" s="42"/>
      <c r="LX203" s="42"/>
      <c r="LY203" s="42"/>
      <c r="LZ203" s="42"/>
      <c r="MA203" s="42"/>
      <c r="MB203" s="42"/>
      <c r="MC203" s="42"/>
      <c r="MD203" s="42"/>
      <c r="ME203" s="42"/>
      <c r="MF203" s="42"/>
      <c r="MG203" s="42"/>
      <c r="MH203" s="42"/>
      <c r="MI203" s="42"/>
      <c r="MJ203" s="42"/>
      <c r="MK203" s="42"/>
      <c r="ML203" s="42"/>
      <c r="MM203" s="42"/>
      <c r="MN203" s="42"/>
      <c r="MO203" s="42"/>
      <c r="MP203" s="42"/>
      <c r="MQ203" s="42"/>
      <c r="MR203" s="42"/>
      <c r="MS203" s="42"/>
      <c r="MT203" s="42"/>
      <c r="MU203" s="42"/>
      <c r="MV203" s="42"/>
      <c r="MW203" s="42"/>
      <c r="MX203" s="42"/>
      <c r="MY203" s="42"/>
      <c r="MZ203" s="42"/>
      <c r="NA203" s="42"/>
      <c r="NB203" s="42"/>
      <c r="NC203" s="42"/>
      <c r="ND203" s="42"/>
      <c r="NE203" s="42"/>
      <c r="NF203" s="42"/>
      <c r="NG203" s="42"/>
      <c r="NH203" s="42"/>
      <c r="NI203" s="42"/>
      <c r="NJ203" s="42"/>
      <c r="NK203" s="42"/>
      <c r="NL203" s="42"/>
      <c r="NM203" s="42"/>
      <c r="NN203" s="42"/>
      <c r="NO203" s="42"/>
      <c r="NP203" s="42"/>
      <c r="NQ203" s="42"/>
      <c r="NR203" s="42"/>
      <c r="NS203" s="42"/>
    </row>
    <row r="204" spans="1:383" s="30" customFormat="1" ht="100.5" customHeight="1" x14ac:dyDescent="0.25">
      <c r="A204" s="40"/>
      <c r="B204" s="40">
        <v>1</v>
      </c>
      <c r="C204" s="40"/>
      <c r="D204" s="40"/>
      <c r="E204" s="40"/>
      <c r="F204" s="20"/>
      <c r="G204" s="20"/>
      <c r="H204" s="20">
        <v>1</v>
      </c>
      <c r="I204" s="20"/>
      <c r="J204" s="20"/>
      <c r="K204" s="20"/>
      <c r="L204" s="20"/>
      <c r="M204" s="22" t="s">
        <v>1634</v>
      </c>
      <c r="N204" s="23" t="s">
        <v>143</v>
      </c>
      <c r="O204" s="2" t="s">
        <v>1733</v>
      </c>
      <c r="P204" s="24" t="s">
        <v>1734</v>
      </c>
      <c r="Q204" s="4" t="s">
        <v>1633</v>
      </c>
      <c r="R204" s="22" t="s">
        <v>1635</v>
      </c>
      <c r="S204" s="25" t="s">
        <v>1636</v>
      </c>
      <c r="T204" s="41">
        <v>44811</v>
      </c>
      <c r="U204" s="41">
        <v>44816</v>
      </c>
      <c r="V204" s="41">
        <v>44895</v>
      </c>
      <c r="W204" s="26">
        <v>9558000</v>
      </c>
      <c r="X204" s="11">
        <v>0</v>
      </c>
      <c r="Y204" s="14">
        <f t="shared" si="13"/>
        <v>9558000</v>
      </c>
      <c r="Z204" s="11">
        <v>0</v>
      </c>
      <c r="AA204" s="14">
        <f t="shared" si="9"/>
        <v>9558000</v>
      </c>
      <c r="AB204" s="12">
        <v>0</v>
      </c>
      <c r="AC204" s="14">
        <f t="shared" si="10"/>
        <v>9558000</v>
      </c>
      <c r="AD204" s="28" t="s">
        <v>954</v>
      </c>
      <c r="AE204" s="27" t="s">
        <v>463</v>
      </c>
      <c r="AF204" s="29">
        <v>830126596</v>
      </c>
      <c r="AG204" s="29">
        <v>0</v>
      </c>
      <c r="AH204" s="27" t="s">
        <v>464</v>
      </c>
      <c r="AI204" s="29">
        <v>6780040</v>
      </c>
      <c r="AJ204" s="37" t="s">
        <v>465</v>
      </c>
      <c r="AK204" s="47" t="s">
        <v>11</v>
      </c>
      <c r="AL204" s="42"/>
      <c r="AM204" s="42"/>
      <c r="AN204" s="42"/>
      <c r="AO204" s="42"/>
      <c r="AP204" s="42"/>
      <c r="AQ204" s="42"/>
      <c r="AR204" s="42"/>
      <c r="AS204" s="42"/>
      <c r="AT204" s="42"/>
      <c r="AU204" s="42"/>
      <c r="AV204" s="42"/>
      <c r="AW204" s="42"/>
      <c r="AX204" s="42"/>
      <c r="AY204" s="42"/>
      <c r="AZ204" s="42"/>
      <c r="BA204" s="42"/>
      <c r="BB204" s="42"/>
      <c r="BC204" s="42"/>
      <c r="BD204" s="42"/>
      <c r="BE204" s="42"/>
      <c r="BF204" s="42"/>
      <c r="BG204" s="42"/>
      <c r="BH204" s="42"/>
      <c r="BI204" s="42"/>
      <c r="BJ204" s="42"/>
      <c r="BK204" s="42"/>
      <c r="BL204" s="42"/>
      <c r="BM204" s="42"/>
      <c r="BN204" s="42"/>
      <c r="BO204" s="42"/>
      <c r="BP204" s="42"/>
      <c r="BQ204" s="42"/>
      <c r="BR204" s="42"/>
      <c r="BS204" s="42"/>
      <c r="BT204" s="42"/>
      <c r="BU204" s="42"/>
      <c r="BV204" s="42"/>
      <c r="BW204" s="42"/>
      <c r="BX204" s="42"/>
      <c r="BY204" s="42"/>
      <c r="BZ204" s="42"/>
      <c r="CA204" s="42"/>
      <c r="CB204" s="42"/>
      <c r="CC204" s="42"/>
      <c r="CD204" s="42"/>
      <c r="CE204" s="42"/>
      <c r="CF204" s="42"/>
      <c r="CG204" s="42"/>
      <c r="CH204" s="42"/>
      <c r="CI204" s="42"/>
      <c r="CJ204" s="42"/>
      <c r="CK204" s="42"/>
      <c r="CL204" s="42"/>
      <c r="CM204" s="42"/>
      <c r="CN204" s="42"/>
      <c r="CO204" s="42"/>
      <c r="CP204" s="42"/>
      <c r="CQ204" s="42"/>
      <c r="CR204" s="42"/>
      <c r="CS204" s="42"/>
      <c r="CT204" s="42"/>
      <c r="CU204" s="42"/>
      <c r="CV204" s="42"/>
      <c r="CW204" s="42"/>
      <c r="CX204" s="42"/>
      <c r="CY204" s="42"/>
      <c r="CZ204" s="42"/>
      <c r="DA204" s="42"/>
      <c r="DB204" s="42"/>
      <c r="DC204" s="42"/>
      <c r="DD204" s="42"/>
      <c r="DE204" s="42"/>
      <c r="DF204" s="42"/>
      <c r="DG204" s="42"/>
      <c r="DH204" s="42"/>
      <c r="DI204" s="42"/>
      <c r="DJ204" s="42"/>
      <c r="DK204" s="42"/>
      <c r="DL204" s="42"/>
      <c r="DM204" s="42"/>
      <c r="DN204" s="42"/>
      <c r="DO204" s="42"/>
      <c r="DP204" s="42"/>
      <c r="DQ204" s="42"/>
      <c r="DR204" s="42"/>
      <c r="DS204" s="42"/>
      <c r="DT204" s="42"/>
      <c r="DU204" s="42"/>
      <c r="DV204" s="42"/>
      <c r="DW204" s="42"/>
      <c r="DX204" s="42"/>
      <c r="DY204" s="42"/>
      <c r="DZ204" s="42"/>
      <c r="EA204" s="42"/>
      <c r="EB204" s="42"/>
      <c r="EC204" s="42"/>
      <c r="ED204" s="42"/>
      <c r="EE204" s="42"/>
      <c r="EF204" s="42"/>
      <c r="EG204" s="42"/>
      <c r="EH204" s="42"/>
      <c r="EI204" s="42"/>
      <c r="EJ204" s="42"/>
      <c r="EK204" s="42"/>
      <c r="EL204" s="42"/>
      <c r="EM204" s="42"/>
      <c r="EN204" s="42"/>
      <c r="EO204" s="42"/>
      <c r="EP204" s="42"/>
      <c r="EQ204" s="42"/>
      <c r="ER204" s="42"/>
      <c r="ES204" s="42"/>
      <c r="ET204" s="42"/>
      <c r="EU204" s="42"/>
      <c r="EV204" s="42"/>
      <c r="EW204" s="42"/>
      <c r="EX204" s="42"/>
      <c r="EY204" s="42"/>
      <c r="EZ204" s="42"/>
      <c r="FA204" s="42"/>
      <c r="FB204" s="42"/>
      <c r="FC204" s="42"/>
      <c r="FD204" s="42"/>
      <c r="FE204" s="42"/>
      <c r="FF204" s="42"/>
      <c r="FG204" s="42"/>
      <c r="FH204" s="42"/>
      <c r="FI204" s="42"/>
      <c r="FJ204" s="42"/>
      <c r="FK204" s="42"/>
      <c r="FL204" s="42"/>
      <c r="FM204" s="42"/>
      <c r="FN204" s="42"/>
      <c r="FO204" s="42"/>
      <c r="FP204" s="42"/>
      <c r="FQ204" s="42"/>
      <c r="FR204" s="42"/>
      <c r="FS204" s="42"/>
      <c r="FT204" s="42"/>
      <c r="FU204" s="42"/>
      <c r="FV204" s="42"/>
      <c r="FW204" s="42"/>
      <c r="FX204" s="42"/>
      <c r="FY204" s="42"/>
      <c r="FZ204" s="42"/>
      <c r="GA204" s="42"/>
      <c r="GB204" s="42"/>
      <c r="GC204" s="42"/>
      <c r="GD204" s="42"/>
      <c r="GE204" s="42"/>
      <c r="GF204" s="42"/>
      <c r="GG204" s="42"/>
      <c r="GH204" s="42"/>
      <c r="GI204" s="42"/>
      <c r="GJ204" s="42"/>
      <c r="GK204" s="42"/>
      <c r="GL204" s="42"/>
      <c r="GM204" s="42"/>
      <c r="GN204" s="42"/>
      <c r="GO204" s="42"/>
      <c r="GP204" s="42"/>
      <c r="GQ204" s="42"/>
      <c r="GR204" s="42"/>
      <c r="GS204" s="42"/>
      <c r="GT204" s="42"/>
      <c r="GU204" s="42"/>
      <c r="GV204" s="42"/>
      <c r="GW204" s="42"/>
      <c r="GX204" s="42"/>
      <c r="GY204" s="42"/>
      <c r="GZ204" s="42"/>
      <c r="HA204" s="42"/>
      <c r="HB204" s="42"/>
      <c r="HC204" s="42"/>
      <c r="HD204" s="42"/>
      <c r="HE204" s="42"/>
      <c r="HF204" s="42"/>
      <c r="HG204" s="42"/>
      <c r="HH204" s="42"/>
      <c r="HI204" s="42"/>
      <c r="HJ204" s="42"/>
      <c r="HK204" s="42"/>
      <c r="HL204" s="42"/>
      <c r="HM204" s="42"/>
      <c r="HN204" s="42"/>
      <c r="HO204" s="42"/>
      <c r="HP204" s="42"/>
      <c r="HQ204" s="42"/>
      <c r="HR204" s="42"/>
      <c r="HS204" s="42"/>
      <c r="HT204" s="42"/>
      <c r="HU204" s="42"/>
      <c r="HV204" s="42"/>
      <c r="HW204" s="42"/>
      <c r="HX204" s="42"/>
      <c r="HY204" s="42"/>
      <c r="HZ204" s="42"/>
      <c r="IA204" s="42"/>
      <c r="IB204" s="42"/>
      <c r="IC204" s="42"/>
      <c r="ID204" s="42"/>
      <c r="IE204" s="42"/>
      <c r="IF204" s="42"/>
      <c r="IG204" s="42"/>
      <c r="IH204" s="42"/>
      <c r="II204" s="42"/>
      <c r="IJ204" s="42"/>
      <c r="IK204" s="42"/>
      <c r="IL204" s="42"/>
      <c r="IM204" s="42"/>
      <c r="IN204" s="42"/>
      <c r="IO204" s="42"/>
      <c r="IP204" s="42"/>
      <c r="IQ204" s="42"/>
      <c r="IR204" s="42"/>
      <c r="IS204" s="42"/>
      <c r="IT204" s="42"/>
      <c r="IU204" s="42"/>
      <c r="IV204" s="42"/>
      <c r="IW204" s="42"/>
      <c r="IX204" s="42"/>
      <c r="IY204" s="42"/>
      <c r="IZ204" s="42"/>
      <c r="JA204" s="42"/>
      <c r="JB204" s="42"/>
      <c r="JC204" s="42"/>
      <c r="JD204" s="42"/>
      <c r="JE204" s="42"/>
      <c r="JF204" s="42"/>
      <c r="JG204" s="42"/>
      <c r="JH204" s="42"/>
      <c r="JI204" s="42"/>
      <c r="JJ204" s="42"/>
      <c r="JK204" s="42"/>
      <c r="JL204" s="42"/>
      <c r="JM204" s="42"/>
      <c r="JN204" s="42"/>
      <c r="JO204" s="42"/>
      <c r="JP204" s="42"/>
      <c r="JQ204" s="42"/>
      <c r="JR204" s="42"/>
      <c r="JS204" s="42"/>
      <c r="JT204" s="42"/>
      <c r="JU204" s="42"/>
      <c r="JV204" s="42"/>
      <c r="JW204" s="42"/>
      <c r="JX204" s="42"/>
      <c r="JY204" s="42"/>
      <c r="JZ204" s="42"/>
      <c r="KA204" s="42"/>
      <c r="KB204" s="42"/>
      <c r="KC204" s="42"/>
      <c r="KD204" s="42"/>
      <c r="KE204" s="42"/>
      <c r="KF204" s="42"/>
      <c r="KG204" s="42"/>
      <c r="KH204" s="42"/>
      <c r="KI204" s="42"/>
      <c r="KJ204" s="42"/>
      <c r="KK204" s="42"/>
      <c r="KL204" s="42"/>
      <c r="KM204" s="42"/>
      <c r="KN204" s="42"/>
      <c r="KO204" s="42"/>
      <c r="KP204" s="42"/>
      <c r="KQ204" s="42"/>
      <c r="KR204" s="42"/>
      <c r="KS204" s="42"/>
      <c r="KT204" s="42"/>
      <c r="KU204" s="42"/>
      <c r="KV204" s="42"/>
      <c r="KW204" s="42"/>
      <c r="KX204" s="42"/>
      <c r="KY204" s="42"/>
      <c r="KZ204" s="42"/>
      <c r="LA204" s="42"/>
      <c r="LB204" s="42"/>
      <c r="LC204" s="42"/>
      <c r="LD204" s="42"/>
      <c r="LE204" s="42"/>
      <c r="LF204" s="42"/>
      <c r="LG204" s="42"/>
      <c r="LH204" s="42"/>
      <c r="LI204" s="42"/>
      <c r="LJ204" s="42"/>
      <c r="LK204" s="42"/>
      <c r="LL204" s="42"/>
      <c r="LM204" s="42"/>
      <c r="LN204" s="42"/>
      <c r="LO204" s="42"/>
      <c r="LP204" s="42"/>
      <c r="LQ204" s="42"/>
      <c r="LR204" s="42"/>
      <c r="LS204" s="42"/>
      <c r="LT204" s="42"/>
      <c r="LU204" s="42"/>
      <c r="LV204" s="42"/>
      <c r="LW204" s="42"/>
      <c r="LX204" s="42"/>
      <c r="LY204" s="42"/>
      <c r="LZ204" s="42"/>
      <c r="MA204" s="42"/>
      <c r="MB204" s="42"/>
      <c r="MC204" s="42"/>
      <c r="MD204" s="42"/>
      <c r="ME204" s="42"/>
      <c r="MF204" s="42"/>
      <c r="MG204" s="42"/>
      <c r="MH204" s="42"/>
      <c r="MI204" s="42"/>
      <c r="MJ204" s="42"/>
      <c r="MK204" s="42"/>
      <c r="ML204" s="42"/>
      <c r="MM204" s="42"/>
      <c r="MN204" s="42"/>
      <c r="MO204" s="42"/>
      <c r="MP204" s="42"/>
      <c r="MQ204" s="42"/>
      <c r="MR204" s="42"/>
      <c r="MS204" s="42"/>
      <c r="MT204" s="42"/>
      <c r="MU204" s="42"/>
      <c r="MV204" s="42"/>
      <c r="MW204" s="42"/>
      <c r="MX204" s="42"/>
      <c r="MY204" s="42"/>
      <c r="MZ204" s="42"/>
      <c r="NA204" s="42"/>
      <c r="NB204" s="42"/>
      <c r="NC204" s="42"/>
      <c r="ND204" s="42"/>
      <c r="NE204" s="42"/>
      <c r="NF204" s="42"/>
      <c r="NG204" s="42"/>
      <c r="NH204" s="42"/>
      <c r="NI204" s="42"/>
      <c r="NJ204" s="42"/>
      <c r="NK204" s="42"/>
      <c r="NL204" s="42"/>
      <c r="NM204" s="42"/>
      <c r="NN204" s="42"/>
      <c r="NO204" s="42"/>
      <c r="NP204" s="42"/>
      <c r="NQ204" s="42"/>
      <c r="NR204" s="42"/>
      <c r="NS204" s="42"/>
    </row>
    <row r="205" spans="1:383" s="30" customFormat="1" ht="100.5" customHeight="1" x14ac:dyDescent="0.25">
      <c r="A205" s="40"/>
      <c r="B205" s="40"/>
      <c r="C205" s="40">
        <v>1</v>
      </c>
      <c r="D205" s="40"/>
      <c r="E205" s="40"/>
      <c r="F205" s="20"/>
      <c r="G205" s="20"/>
      <c r="H205" s="20"/>
      <c r="I205" s="20">
        <v>1</v>
      </c>
      <c r="J205" s="20"/>
      <c r="K205" s="20"/>
      <c r="L205" s="20"/>
      <c r="M205" s="22" t="s">
        <v>1659</v>
      </c>
      <c r="N205" s="23" t="s">
        <v>64</v>
      </c>
      <c r="O205" s="2" t="s">
        <v>1735</v>
      </c>
      <c r="P205" s="24" t="s">
        <v>1736</v>
      </c>
      <c r="Q205" s="4" t="s">
        <v>1660</v>
      </c>
      <c r="R205" s="22" t="s">
        <v>1662</v>
      </c>
      <c r="S205" s="25" t="s">
        <v>1661</v>
      </c>
      <c r="T205" s="41">
        <v>44812</v>
      </c>
      <c r="U205" s="41">
        <v>44817</v>
      </c>
      <c r="V205" s="41">
        <v>44910</v>
      </c>
      <c r="W205" s="26">
        <v>100000000</v>
      </c>
      <c r="X205" s="11">
        <v>0</v>
      </c>
      <c r="Y205" s="14">
        <f t="shared" si="13"/>
        <v>100000000</v>
      </c>
      <c r="Z205" s="11">
        <v>0</v>
      </c>
      <c r="AA205" s="14">
        <f t="shared" si="9"/>
        <v>100000000</v>
      </c>
      <c r="AB205" s="12">
        <v>0</v>
      </c>
      <c r="AC205" s="14">
        <f t="shared" si="10"/>
        <v>100000000</v>
      </c>
      <c r="AD205" s="28" t="s">
        <v>268</v>
      </c>
      <c r="AE205" s="27" t="s">
        <v>494</v>
      </c>
      <c r="AF205" s="29">
        <v>900257051</v>
      </c>
      <c r="AG205" s="29">
        <v>4</v>
      </c>
      <c r="AH205" s="27" t="s">
        <v>495</v>
      </c>
      <c r="AI205" s="29">
        <v>7430070</v>
      </c>
      <c r="AJ205" s="37" t="s">
        <v>59</v>
      </c>
      <c r="AK205" s="47" t="s">
        <v>11</v>
      </c>
      <c r="AL205" s="42"/>
      <c r="AM205" s="42"/>
      <c r="AN205" s="42"/>
      <c r="AO205" s="42"/>
      <c r="AP205" s="42"/>
      <c r="AQ205" s="42"/>
      <c r="AR205" s="42"/>
      <c r="AS205" s="42"/>
      <c r="AT205" s="42"/>
      <c r="AU205" s="42"/>
      <c r="AV205" s="42"/>
      <c r="AW205" s="42"/>
      <c r="AX205" s="42"/>
      <c r="AY205" s="42"/>
      <c r="AZ205" s="42"/>
      <c r="BA205" s="42"/>
      <c r="BB205" s="42"/>
      <c r="BC205" s="42"/>
      <c r="BD205" s="42"/>
      <c r="BE205" s="42"/>
      <c r="BF205" s="42"/>
      <c r="BG205" s="42"/>
      <c r="BH205" s="42"/>
      <c r="BI205" s="42"/>
      <c r="BJ205" s="42"/>
      <c r="BK205" s="42"/>
      <c r="BL205" s="42"/>
      <c r="BM205" s="42"/>
      <c r="BN205" s="42"/>
      <c r="BO205" s="42"/>
      <c r="BP205" s="42"/>
      <c r="BQ205" s="42"/>
      <c r="BR205" s="42"/>
      <c r="BS205" s="42"/>
      <c r="BT205" s="42"/>
      <c r="BU205" s="42"/>
      <c r="BV205" s="42"/>
      <c r="BW205" s="42"/>
      <c r="BX205" s="42"/>
      <c r="BY205" s="42"/>
      <c r="BZ205" s="42"/>
      <c r="CA205" s="42"/>
      <c r="CB205" s="42"/>
      <c r="CC205" s="42"/>
      <c r="CD205" s="42"/>
      <c r="CE205" s="42"/>
      <c r="CF205" s="42"/>
      <c r="CG205" s="42"/>
      <c r="CH205" s="42"/>
      <c r="CI205" s="42"/>
      <c r="CJ205" s="42"/>
      <c r="CK205" s="42"/>
      <c r="CL205" s="42"/>
      <c r="CM205" s="42"/>
      <c r="CN205" s="42"/>
      <c r="CO205" s="42"/>
      <c r="CP205" s="42"/>
      <c r="CQ205" s="42"/>
      <c r="CR205" s="42"/>
      <c r="CS205" s="42"/>
      <c r="CT205" s="42"/>
      <c r="CU205" s="42"/>
      <c r="CV205" s="42"/>
      <c r="CW205" s="42"/>
      <c r="CX205" s="42"/>
      <c r="CY205" s="42"/>
      <c r="CZ205" s="42"/>
      <c r="DA205" s="42"/>
      <c r="DB205" s="42"/>
      <c r="DC205" s="42"/>
      <c r="DD205" s="42"/>
      <c r="DE205" s="42"/>
      <c r="DF205" s="42"/>
      <c r="DG205" s="42"/>
      <c r="DH205" s="42"/>
      <c r="DI205" s="42"/>
      <c r="DJ205" s="42"/>
      <c r="DK205" s="42"/>
      <c r="DL205" s="42"/>
      <c r="DM205" s="42"/>
      <c r="DN205" s="42"/>
      <c r="DO205" s="42"/>
      <c r="DP205" s="42"/>
      <c r="DQ205" s="42"/>
      <c r="DR205" s="42"/>
      <c r="DS205" s="42"/>
      <c r="DT205" s="42"/>
      <c r="DU205" s="42"/>
      <c r="DV205" s="42"/>
      <c r="DW205" s="42"/>
      <c r="DX205" s="42"/>
      <c r="DY205" s="42"/>
      <c r="DZ205" s="42"/>
      <c r="EA205" s="42"/>
      <c r="EB205" s="42"/>
      <c r="EC205" s="42"/>
      <c r="ED205" s="42"/>
      <c r="EE205" s="42"/>
      <c r="EF205" s="42"/>
      <c r="EG205" s="42"/>
      <c r="EH205" s="42"/>
      <c r="EI205" s="42"/>
      <c r="EJ205" s="42"/>
      <c r="EK205" s="42"/>
      <c r="EL205" s="42"/>
      <c r="EM205" s="42"/>
      <c r="EN205" s="42"/>
      <c r="EO205" s="42"/>
      <c r="EP205" s="42"/>
      <c r="EQ205" s="42"/>
      <c r="ER205" s="42"/>
      <c r="ES205" s="42"/>
      <c r="ET205" s="42"/>
      <c r="EU205" s="42"/>
      <c r="EV205" s="42"/>
      <c r="EW205" s="42"/>
      <c r="EX205" s="42"/>
      <c r="EY205" s="42"/>
      <c r="EZ205" s="42"/>
      <c r="FA205" s="42"/>
      <c r="FB205" s="42"/>
      <c r="FC205" s="42"/>
      <c r="FD205" s="42"/>
      <c r="FE205" s="42"/>
      <c r="FF205" s="42"/>
      <c r="FG205" s="42"/>
      <c r="FH205" s="42"/>
      <c r="FI205" s="42"/>
      <c r="FJ205" s="42"/>
      <c r="FK205" s="42"/>
      <c r="FL205" s="42"/>
      <c r="FM205" s="42"/>
      <c r="FN205" s="42"/>
      <c r="FO205" s="42"/>
      <c r="FP205" s="42"/>
      <c r="FQ205" s="42"/>
      <c r="FR205" s="42"/>
      <c r="FS205" s="42"/>
      <c r="FT205" s="42"/>
      <c r="FU205" s="42"/>
      <c r="FV205" s="42"/>
      <c r="FW205" s="42"/>
      <c r="FX205" s="42"/>
      <c r="FY205" s="42"/>
      <c r="FZ205" s="42"/>
      <c r="GA205" s="42"/>
      <c r="GB205" s="42"/>
      <c r="GC205" s="42"/>
      <c r="GD205" s="42"/>
      <c r="GE205" s="42"/>
      <c r="GF205" s="42"/>
      <c r="GG205" s="42"/>
      <c r="GH205" s="42"/>
      <c r="GI205" s="42"/>
      <c r="GJ205" s="42"/>
      <c r="GK205" s="42"/>
      <c r="GL205" s="42"/>
      <c r="GM205" s="42"/>
      <c r="GN205" s="42"/>
      <c r="GO205" s="42"/>
      <c r="GP205" s="42"/>
      <c r="GQ205" s="42"/>
      <c r="GR205" s="42"/>
      <c r="GS205" s="42"/>
      <c r="GT205" s="42"/>
      <c r="GU205" s="42"/>
      <c r="GV205" s="42"/>
      <c r="GW205" s="42"/>
      <c r="GX205" s="42"/>
      <c r="GY205" s="42"/>
      <c r="GZ205" s="42"/>
      <c r="HA205" s="42"/>
      <c r="HB205" s="42"/>
      <c r="HC205" s="42"/>
      <c r="HD205" s="42"/>
      <c r="HE205" s="42"/>
      <c r="HF205" s="42"/>
      <c r="HG205" s="42"/>
      <c r="HH205" s="42"/>
      <c r="HI205" s="42"/>
      <c r="HJ205" s="42"/>
      <c r="HK205" s="42"/>
      <c r="HL205" s="42"/>
      <c r="HM205" s="42"/>
      <c r="HN205" s="42"/>
      <c r="HO205" s="42"/>
      <c r="HP205" s="42"/>
      <c r="HQ205" s="42"/>
      <c r="HR205" s="42"/>
      <c r="HS205" s="42"/>
      <c r="HT205" s="42"/>
      <c r="HU205" s="42"/>
      <c r="HV205" s="42"/>
      <c r="HW205" s="42"/>
      <c r="HX205" s="42"/>
      <c r="HY205" s="42"/>
      <c r="HZ205" s="42"/>
      <c r="IA205" s="42"/>
      <c r="IB205" s="42"/>
      <c r="IC205" s="42"/>
      <c r="ID205" s="42"/>
      <c r="IE205" s="42"/>
      <c r="IF205" s="42"/>
      <c r="IG205" s="42"/>
      <c r="IH205" s="42"/>
      <c r="II205" s="42"/>
      <c r="IJ205" s="42"/>
      <c r="IK205" s="42"/>
      <c r="IL205" s="42"/>
      <c r="IM205" s="42"/>
      <c r="IN205" s="42"/>
      <c r="IO205" s="42"/>
      <c r="IP205" s="42"/>
      <c r="IQ205" s="42"/>
      <c r="IR205" s="42"/>
      <c r="IS205" s="42"/>
      <c r="IT205" s="42"/>
      <c r="IU205" s="42"/>
      <c r="IV205" s="42"/>
      <c r="IW205" s="42"/>
      <c r="IX205" s="42"/>
      <c r="IY205" s="42"/>
      <c r="IZ205" s="42"/>
      <c r="JA205" s="42"/>
      <c r="JB205" s="42"/>
      <c r="JC205" s="42"/>
      <c r="JD205" s="42"/>
      <c r="JE205" s="42"/>
      <c r="JF205" s="42"/>
      <c r="JG205" s="42"/>
      <c r="JH205" s="42"/>
      <c r="JI205" s="42"/>
      <c r="JJ205" s="42"/>
      <c r="JK205" s="42"/>
      <c r="JL205" s="42"/>
      <c r="JM205" s="42"/>
      <c r="JN205" s="42"/>
      <c r="JO205" s="42"/>
      <c r="JP205" s="42"/>
      <c r="JQ205" s="42"/>
      <c r="JR205" s="42"/>
      <c r="JS205" s="42"/>
      <c r="JT205" s="42"/>
      <c r="JU205" s="42"/>
      <c r="JV205" s="42"/>
      <c r="JW205" s="42"/>
      <c r="JX205" s="42"/>
      <c r="JY205" s="42"/>
      <c r="JZ205" s="42"/>
      <c r="KA205" s="42"/>
      <c r="KB205" s="42"/>
      <c r="KC205" s="42"/>
      <c r="KD205" s="42"/>
      <c r="KE205" s="42"/>
      <c r="KF205" s="42"/>
      <c r="KG205" s="42"/>
      <c r="KH205" s="42"/>
      <c r="KI205" s="42"/>
      <c r="KJ205" s="42"/>
      <c r="KK205" s="42"/>
      <c r="KL205" s="42"/>
      <c r="KM205" s="42"/>
      <c r="KN205" s="42"/>
      <c r="KO205" s="42"/>
      <c r="KP205" s="42"/>
      <c r="KQ205" s="42"/>
      <c r="KR205" s="42"/>
      <c r="KS205" s="42"/>
      <c r="KT205" s="42"/>
      <c r="KU205" s="42"/>
      <c r="KV205" s="42"/>
      <c r="KW205" s="42"/>
      <c r="KX205" s="42"/>
      <c r="KY205" s="42"/>
      <c r="KZ205" s="42"/>
      <c r="LA205" s="42"/>
      <c r="LB205" s="42"/>
      <c r="LC205" s="42"/>
      <c r="LD205" s="42"/>
      <c r="LE205" s="42"/>
      <c r="LF205" s="42"/>
      <c r="LG205" s="42"/>
      <c r="LH205" s="42"/>
      <c r="LI205" s="42"/>
      <c r="LJ205" s="42"/>
      <c r="LK205" s="42"/>
      <c r="LL205" s="42"/>
      <c r="LM205" s="42"/>
      <c r="LN205" s="42"/>
      <c r="LO205" s="42"/>
      <c r="LP205" s="42"/>
      <c r="LQ205" s="42"/>
      <c r="LR205" s="42"/>
      <c r="LS205" s="42"/>
      <c r="LT205" s="42"/>
      <c r="LU205" s="42"/>
      <c r="LV205" s="42"/>
      <c r="LW205" s="42"/>
      <c r="LX205" s="42"/>
      <c r="LY205" s="42"/>
      <c r="LZ205" s="42"/>
      <c r="MA205" s="42"/>
      <c r="MB205" s="42"/>
      <c r="MC205" s="42"/>
      <c r="MD205" s="42"/>
      <c r="ME205" s="42"/>
      <c r="MF205" s="42"/>
      <c r="MG205" s="42"/>
      <c r="MH205" s="42"/>
      <c r="MI205" s="42"/>
      <c r="MJ205" s="42"/>
      <c r="MK205" s="42"/>
      <c r="ML205" s="42"/>
      <c r="MM205" s="42"/>
      <c r="MN205" s="42"/>
      <c r="MO205" s="42"/>
      <c r="MP205" s="42"/>
      <c r="MQ205" s="42"/>
      <c r="MR205" s="42"/>
      <c r="MS205" s="42"/>
      <c r="MT205" s="42"/>
      <c r="MU205" s="42"/>
      <c r="MV205" s="42"/>
      <c r="MW205" s="42"/>
      <c r="MX205" s="42"/>
      <c r="MY205" s="42"/>
      <c r="MZ205" s="42"/>
      <c r="NA205" s="42"/>
      <c r="NB205" s="42"/>
      <c r="NC205" s="42"/>
      <c r="ND205" s="42"/>
      <c r="NE205" s="42"/>
      <c r="NF205" s="42"/>
      <c r="NG205" s="42"/>
      <c r="NH205" s="42"/>
      <c r="NI205" s="42"/>
      <c r="NJ205" s="42"/>
      <c r="NK205" s="42"/>
      <c r="NL205" s="42"/>
      <c r="NM205" s="42"/>
      <c r="NN205" s="42"/>
      <c r="NO205" s="42"/>
      <c r="NP205" s="42"/>
      <c r="NQ205" s="42"/>
      <c r="NR205" s="42"/>
      <c r="NS205" s="42"/>
    </row>
    <row r="206" spans="1:383" s="30" customFormat="1" ht="100.5" customHeight="1" x14ac:dyDescent="0.25">
      <c r="A206" s="40"/>
      <c r="B206" s="40"/>
      <c r="C206" s="40">
        <v>1</v>
      </c>
      <c r="D206" s="40"/>
      <c r="E206" s="40"/>
      <c r="F206" s="20"/>
      <c r="G206" s="20"/>
      <c r="H206" s="20">
        <v>1</v>
      </c>
      <c r="I206" s="20"/>
      <c r="J206" s="20"/>
      <c r="K206" s="20"/>
      <c r="L206" s="20"/>
      <c r="M206" s="22" t="s">
        <v>1687</v>
      </c>
      <c r="N206" s="23" t="s">
        <v>143</v>
      </c>
      <c r="O206" s="2" t="s">
        <v>1737</v>
      </c>
      <c r="P206" s="24" t="s">
        <v>1738</v>
      </c>
      <c r="Q206" s="4" t="s">
        <v>1688</v>
      </c>
      <c r="R206" s="22" t="s">
        <v>1665</v>
      </c>
      <c r="S206" s="25" t="s">
        <v>1689</v>
      </c>
      <c r="T206" s="41">
        <v>44818</v>
      </c>
      <c r="U206" s="41">
        <v>44824</v>
      </c>
      <c r="V206" s="41">
        <v>44910</v>
      </c>
      <c r="W206" s="26">
        <v>65000000</v>
      </c>
      <c r="X206" s="11">
        <v>0</v>
      </c>
      <c r="Y206" s="14">
        <f t="shared" si="13"/>
        <v>65000000</v>
      </c>
      <c r="Z206" s="11">
        <v>0</v>
      </c>
      <c r="AA206" s="14">
        <f>Y206+Z206</f>
        <v>65000000</v>
      </c>
      <c r="AB206" s="12">
        <v>0</v>
      </c>
      <c r="AC206" s="14">
        <f>AA206-AB206</f>
        <v>65000000</v>
      </c>
      <c r="AD206" s="28" t="s">
        <v>1690</v>
      </c>
      <c r="AE206" s="27" t="s">
        <v>1667</v>
      </c>
      <c r="AF206" s="29">
        <v>900817775</v>
      </c>
      <c r="AG206" s="29">
        <v>1</v>
      </c>
      <c r="AH206" s="27" t="s">
        <v>1692</v>
      </c>
      <c r="AI206" s="29" t="s">
        <v>1693</v>
      </c>
      <c r="AJ206" s="37" t="s">
        <v>1691</v>
      </c>
      <c r="AK206" s="47" t="s">
        <v>11</v>
      </c>
      <c r="AL206" s="42"/>
      <c r="AM206" s="42"/>
      <c r="AN206" s="42"/>
      <c r="AO206" s="42"/>
      <c r="AP206" s="42"/>
      <c r="AQ206" s="42"/>
      <c r="AR206" s="42"/>
      <c r="AS206" s="42"/>
      <c r="AT206" s="42"/>
      <c r="AU206" s="42"/>
      <c r="AV206" s="42"/>
      <c r="AW206" s="42"/>
      <c r="AX206" s="42"/>
      <c r="AY206" s="42"/>
      <c r="AZ206" s="42"/>
      <c r="BA206" s="42"/>
      <c r="BB206" s="42"/>
      <c r="BC206" s="42"/>
      <c r="BD206" s="42"/>
      <c r="BE206" s="42"/>
      <c r="BF206" s="42"/>
      <c r="BG206" s="42"/>
      <c r="BH206" s="42"/>
      <c r="BI206" s="42"/>
      <c r="BJ206" s="42"/>
      <c r="BK206" s="42"/>
      <c r="BL206" s="42"/>
      <c r="BM206" s="42"/>
      <c r="BN206" s="42"/>
      <c r="BO206" s="42"/>
      <c r="BP206" s="42"/>
      <c r="BQ206" s="42"/>
      <c r="BR206" s="42"/>
      <c r="BS206" s="42"/>
      <c r="BT206" s="42"/>
      <c r="BU206" s="42"/>
      <c r="BV206" s="42"/>
      <c r="BW206" s="42"/>
      <c r="BX206" s="42"/>
      <c r="BY206" s="42"/>
      <c r="BZ206" s="42"/>
      <c r="CA206" s="42"/>
      <c r="CB206" s="42"/>
      <c r="CC206" s="42"/>
      <c r="CD206" s="42"/>
      <c r="CE206" s="42"/>
      <c r="CF206" s="42"/>
      <c r="CG206" s="42"/>
      <c r="CH206" s="42"/>
      <c r="CI206" s="42"/>
      <c r="CJ206" s="42"/>
      <c r="CK206" s="42"/>
      <c r="CL206" s="42"/>
      <c r="CM206" s="42"/>
      <c r="CN206" s="42"/>
      <c r="CO206" s="42"/>
      <c r="CP206" s="42"/>
      <c r="CQ206" s="42"/>
      <c r="CR206" s="42"/>
      <c r="CS206" s="42"/>
      <c r="CT206" s="42"/>
      <c r="CU206" s="42"/>
      <c r="CV206" s="42"/>
      <c r="CW206" s="42"/>
      <c r="CX206" s="42"/>
      <c r="CY206" s="42"/>
      <c r="CZ206" s="42"/>
      <c r="DA206" s="42"/>
      <c r="DB206" s="42"/>
      <c r="DC206" s="42"/>
      <c r="DD206" s="42"/>
      <c r="DE206" s="42"/>
      <c r="DF206" s="42"/>
      <c r="DG206" s="42"/>
      <c r="DH206" s="42"/>
      <c r="DI206" s="42"/>
      <c r="DJ206" s="42"/>
      <c r="DK206" s="42"/>
      <c r="DL206" s="42"/>
      <c r="DM206" s="42"/>
      <c r="DN206" s="42"/>
      <c r="DO206" s="42"/>
      <c r="DP206" s="42"/>
      <c r="DQ206" s="42"/>
      <c r="DR206" s="42"/>
      <c r="DS206" s="42"/>
      <c r="DT206" s="42"/>
      <c r="DU206" s="42"/>
      <c r="DV206" s="42"/>
      <c r="DW206" s="42"/>
      <c r="DX206" s="42"/>
      <c r="DY206" s="42"/>
      <c r="DZ206" s="42"/>
      <c r="EA206" s="42"/>
      <c r="EB206" s="42"/>
      <c r="EC206" s="42"/>
      <c r="ED206" s="42"/>
      <c r="EE206" s="42"/>
      <c r="EF206" s="42"/>
      <c r="EG206" s="42"/>
      <c r="EH206" s="42"/>
      <c r="EI206" s="42"/>
      <c r="EJ206" s="42"/>
      <c r="EK206" s="42"/>
      <c r="EL206" s="42"/>
      <c r="EM206" s="42"/>
      <c r="EN206" s="42"/>
      <c r="EO206" s="42"/>
      <c r="EP206" s="42"/>
      <c r="EQ206" s="42"/>
      <c r="ER206" s="42"/>
      <c r="ES206" s="42"/>
      <c r="ET206" s="42"/>
      <c r="EU206" s="42"/>
      <c r="EV206" s="42"/>
      <c r="EW206" s="42"/>
      <c r="EX206" s="42"/>
      <c r="EY206" s="42"/>
      <c r="EZ206" s="42"/>
      <c r="FA206" s="42"/>
      <c r="FB206" s="42"/>
      <c r="FC206" s="42"/>
      <c r="FD206" s="42"/>
      <c r="FE206" s="42"/>
      <c r="FF206" s="42"/>
      <c r="FG206" s="42"/>
      <c r="FH206" s="42"/>
      <c r="FI206" s="42"/>
      <c r="FJ206" s="42"/>
      <c r="FK206" s="42"/>
      <c r="FL206" s="42"/>
      <c r="FM206" s="42"/>
      <c r="FN206" s="42"/>
      <c r="FO206" s="42"/>
      <c r="FP206" s="42"/>
      <c r="FQ206" s="42"/>
      <c r="FR206" s="42"/>
      <c r="FS206" s="42"/>
      <c r="FT206" s="42"/>
      <c r="FU206" s="42"/>
      <c r="FV206" s="42"/>
      <c r="FW206" s="42"/>
      <c r="FX206" s="42"/>
      <c r="FY206" s="42"/>
      <c r="FZ206" s="42"/>
      <c r="GA206" s="42"/>
      <c r="GB206" s="42"/>
      <c r="GC206" s="42"/>
      <c r="GD206" s="42"/>
      <c r="GE206" s="42"/>
      <c r="GF206" s="42"/>
      <c r="GG206" s="42"/>
      <c r="GH206" s="42"/>
      <c r="GI206" s="42"/>
      <c r="GJ206" s="42"/>
      <c r="GK206" s="42"/>
      <c r="GL206" s="42"/>
      <c r="GM206" s="42"/>
      <c r="GN206" s="42"/>
      <c r="GO206" s="42"/>
      <c r="GP206" s="42"/>
      <c r="GQ206" s="42"/>
      <c r="GR206" s="42"/>
      <c r="GS206" s="42"/>
      <c r="GT206" s="42"/>
      <c r="GU206" s="42"/>
      <c r="GV206" s="42"/>
      <c r="GW206" s="42"/>
      <c r="GX206" s="42"/>
      <c r="GY206" s="42"/>
      <c r="GZ206" s="42"/>
      <c r="HA206" s="42"/>
      <c r="HB206" s="42"/>
      <c r="HC206" s="42"/>
      <c r="HD206" s="42"/>
      <c r="HE206" s="42"/>
      <c r="HF206" s="42"/>
      <c r="HG206" s="42"/>
      <c r="HH206" s="42"/>
      <c r="HI206" s="42"/>
      <c r="HJ206" s="42"/>
      <c r="HK206" s="42"/>
      <c r="HL206" s="42"/>
      <c r="HM206" s="42"/>
      <c r="HN206" s="42"/>
      <c r="HO206" s="42"/>
      <c r="HP206" s="42"/>
      <c r="HQ206" s="42"/>
      <c r="HR206" s="42"/>
      <c r="HS206" s="42"/>
      <c r="HT206" s="42"/>
      <c r="HU206" s="42"/>
      <c r="HV206" s="42"/>
      <c r="HW206" s="42"/>
      <c r="HX206" s="42"/>
      <c r="HY206" s="42"/>
      <c r="HZ206" s="42"/>
      <c r="IA206" s="42"/>
      <c r="IB206" s="42"/>
      <c r="IC206" s="42"/>
      <c r="ID206" s="42"/>
      <c r="IE206" s="42"/>
      <c r="IF206" s="42"/>
      <c r="IG206" s="42"/>
      <c r="IH206" s="42"/>
      <c r="II206" s="42"/>
      <c r="IJ206" s="42"/>
      <c r="IK206" s="42"/>
      <c r="IL206" s="42"/>
      <c r="IM206" s="42"/>
      <c r="IN206" s="42"/>
      <c r="IO206" s="42"/>
      <c r="IP206" s="42"/>
      <c r="IQ206" s="42"/>
      <c r="IR206" s="42"/>
      <c r="IS206" s="42"/>
      <c r="IT206" s="42"/>
      <c r="IU206" s="42"/>
      <c r="IV206" s="42"/>
      <c r="IW206" s="42"/>
      <c r="IX206" s="42"/>
      <c r="IY206" s="42"/>
      <c r="IZ206" s="42"/>
      <c r="JA206" s="42"/>
      <c r="JB206" s="42"/>
      <c r="JC206" s="42"/>
      <c r="JD206" s="42"/>
      <c r="JE206" s="42"/>
      <c r="JF206" s="42"/>
      <c r="JG206" s="42"/>
      <c r="JH206" s="42"/>
      <c r="JI206" s="42"/>
      <c r="JJ206" s="42"/>
      <c r="JK206" s="42"/>
      <c r="JL206" s="42"/>
      <c r="JM206" s="42"/>
      <c r="JN206" s="42"/>
      <c r="JO206" s="42"/>
      <c r="JP206" s="42"/>
      <c r="JQ206" s="42"/>
      <c r="JR206" s="42"/>
      <c r="JS206" s="42"/>
      <c r="JT206" s="42"/>
      <c r="JU206" s="42"/>
      <c r="JV206" s="42"/>
      <c r="JW206" s="42"/>
      <c r="JX206" s="42"/>
      <c r="JY206" s="42"/>
      <c r="JZ206" s="42"/>
      <c r="KA206" s="42"/>
      <c r="KB206" s="42"/>
      <c r="KC206" s="42"/>
      <c r="KD206" s="42"/>
      <c r="KE206" s="42"/>
      <c r="KF206" s="42"/>
      <c r="KG206" s="42"/>
      <c r="KH206" s="42"/>
      <c r="KI206" s="42"/>
      <c r="KJ206" s="42"/>
      <c r="KK206" s="42"/>
      <c r="KL206" s="42"/>
      <c r="KM206" s="42"/>
      <c r="KN206" s="42"/>
      <c r="KO206" s="42"/>
      <c r="KP206" s="42"/>
      <c r="KQ206" s="42"/>
      <c r="KR206" s="42"/>
      <c r="KS206" s="42"/>
      <c r="KT206" s="42"/>
      <c r="KU206" s="42"/>
      <c r="KV206" s="42"/>
      <c r="KW206" s="42"/>
      <c r="KX206" s="42"/>
      <c r="KY206" s="42"/>
      <c r="KZ206" s="42"/>
      <c r="LA206" s="42"/>
      <c r="LB206" s="42"/>
      <c r="LC206" s="42"/>
      <c r="LD206" s="42"/>
      <c r="LE206" s="42"/>
      <c r="LF206" s="42"/>
      <c r="LG206" s="42"/>
      <c r="LH206" s="42"/>
      <c r="LI206" s="42"/>
      <c r="LJ206" s="42"/>
      <c r="LK206" s="42"/>
      <c r="LL206" s="42"/>
      <c r="LM206" s="42"/>
      <c r="LN206" s="42"/>
      <c r="LO206" s="42"/>
      <c r="LP206" s="42"/>
      <c r="LQ206" s="42"/>
      <c r="LR206" s="42"/>
      <c r="LS206" s="42"/>
      <c r="LT206" s="42"/>
      <c r="LU206" s="42"/>
      <c r="LV206" s="42"/>
      <c r="LW206" s="42"/>
      <c r="LX206" s="42"/>
      <c r="LY206" s="42"/>
      <c r="LZ206" s="42"/>
      <c r="MA206" s="42"/>
      <c r="MB206" s="42"/>
      <c r="MC206" s="42"/>
      <c r="MD206" s="42"/>
      <c r="ME206" s="42"/>
      <c r="MF206" s="42"/>
      <c r="MG206" s="42"/>
      <c r="MH206" s="42"/>
      <c r="MI206" s="42"/>
      <c r="MJ206" s="42"/>
      <c r="MK206" s="42"/>
      <c r="ML206" s="42"/>
      <c r="MM206" s="42"/>
      <c r="MN206" s="42"/>
      <c r="MO206" s="42"/>
      <c r="MP206" s="42"/>
      <c r="MQ206" s="42"/>
      <c r="MR206" s="42"/>
      <c r="MS206" s="42"/>
      <c r="MT206" s="42"/>
      <c r="MU206" s="42"/>
      <c r="MV206" s="42"/>
      <c r="MW206" s="42"/>
      <c r="MX206" s="42"/>
      <c r="MY206" s="42"/>
      <c r="MZ206" s="42"/>
      <c r="NA206" s="42"/>
      <c r="NB206" s="42"/>
      <c r="NC206" s="42"/>
      <c r="ND206" s="42"/>
      <c r="NE206" s="42"/>
      <c r="NF206" s="42"/>
      <c r="NG206" s="42"/>
      <c r="NH206" s="42"/>
      <c r="NI206" s="42"/>
      <c r="NJ206" s="42"/>
      <c r="NK206" s="42"/>
      <c r="NL206" s="42"/>
      <c r="NM206" s="42"/>
      <c r="NN206" s="42"/>
      <c r="NO206" s="42"/>
      <c r="NP206" s="42"/>
      <c r="NQ206" s="42"/>
      <c r="NR206" s="42"/>
      <c r="NS206" s="42"/>
    </row>
    <row r="207" spans="1:383" s="30" customFormat="1" ht="100.5" customHeight="1" x14ac:dyDescent="0.25">
      <c r="A207" s="40"/>
      <c r="B207" s="40">
        <v>1</v>
      </c>
      <c r="C207" s="40"/>
      <c r="D207" s="40"/>
      <c r="E207" s="40"/>
      <c r="F207" s="20"/>
      <c r="G207" s="20"/>
      <c r="H207" s="20">
        <v>1</v>
      </c>
      <c r="I207" s="20"/>
      <c r="J207" s="20"/>
      <c r="K207" s="20"/>
      <c r="L207" s="20"/>
      <c r="M207" s="22" t="s">
        <v>1653</v>
      </c>
      <c r="N207" s="23" t="s">
        <v>143</v>
      </c>
      <c r="O207" s="2" t="s">
        <v>1739</v>
      </c>
      <c r="P207" s="24" t="s">
        <v>1740</v>
      </c>
      <c r="Q207" s="4" t="s">
        <v>1658</v>
      </c>
      <c r="R207" s="22" t="s">
        <v>1654</v>
      </c>
      <c r="S207" s="25" t="s">
        <v>1655</v>
      </c>
      <c r="T207" s="41">
        <v>44816</v>
      </c>
      <c r="U207" s="41">
        <v>44817</v>
      </c>
      <c r="V207" s="41">
        <v>44910</v>
      </c>
      <c r="W207" s="26">
        <v>5000000</v>
      </c>
      <c r="X207" s="11">
        <v>0</v>
      </c>
      <c r="Y207" s="14">
        <f t="shared" si="13"/>
        <v>5000000</v>
      </c>
      <c r="Z207" s="11">
        <v>0</v>
      </c>
      <c r="AA207" s="14">
        <f t="shared" si="9"/>
        <v>5000000</v>
      </c>
      <c r="AB207" s="12">
        <v>0</v>
      </c>
      <c r="AC207" s="14">
        <f t="shared" si="10"/>
        <v>5000000</v>
      </c>
      <c r="AD207" s="28" t="s">
        <v>954</v>
      </c>
      <c r="AE207" s="27" t="s">
        <v>1656</v>
      </c>
      <c r="AF207" s="29">
        <v>900818301</v>
      </c>
      <c r="AG207" s="29">
        <v>9</v>
      </c>
      <c r="AH207" s="27" t="s">
        <v>209</v>
      </c>
      <c r="AI207" s="29">
        <v>3183441735</v>
      </c>
      <c r="AJ207" s="37" t="s">
        <v>1657</v>
      </c>
      <c r="AK207" s="47" t="s">
        <v>11</v>
      </c>
      <c r="AL207" s="42"/>
      <c r="AM207" s="42"/>
      <c r="AN207" s="42"/>
      <c r="AO207" s="42"/>
      <c r="AP207" s="42"/>
      <c r="AQ207" s="42"/>
      <c r="AR207" s="42"/>
      <c r="AS207" s="42"/>
      <c r="AT207" s="42"/>
      <c r="AU207" s="42"/>
      <c r="AV207" s="42"/>
      <c r="AW207" s="42"/>
      <c r="AX207" s="42"/>
      <c r="AY207" s="42"/>
      <c r="AZ207" s="42"/>
      <c r="BA207" s="42"/>
      <c r="BB207" s="42"/>
      <c r="BC207" s="42"/>
      <c r="BD207" s="42"/>
      <c r="BE207" s="42"/>
      <c r="BF207" s="42"/>
      <c r="BG207" s="42"/>
      <c r="BH207" s="42"/>
      <c r="BI207" s="42"/>
      <c r="BJ207" s="42"/>
      <c r="BK207" s="42"/>
      <c r="BL207" s="42"/>
      <c r="BM207" s="42"/>
      <c r="BN207" s="42"/>
      <c r="BO207" s="42"/>
      <c r="BP207" s="42"/>
      <c r="BQ207" s="42"/>
      <c r="BR207" s="42"/>
      <c r="BS207" s="42"/>
      <c r="BT207" s="42"/>
      <c r="BU207" s="42"/>
      <c r="BV207" s="42"/>
      <c r="BW207" s="42"/>
      <c r="BX207" s="42"/>
      <c r="BY207" s="42"/>
      <c r="BZ207" s="42"/>
      <c r="CA207" s="42"/>
      <c r="CB207" s="42"/>
      <c r="CC207" s="42"/>
      <c r="CD207" s="42"/>
      <c r="CE207" s="42"/>
      <c r="CF207" s="42"/>
      <c r="CG207" s="42"/>
      <c r="CH207" s="42"/>
      <c r="CI207" s="42"/>
      <c r="CJ207" s="42"/>
      <c r="CK207" s="42"/>
      <c r="CL207" s="42"/>
      <c r="CM207" s="42"/>
      <c r="CN207" s="42"/>
      <c r="CO207" s="42"/>
      <c r="CP207" s="42"/>
      <c r="CQ207" s="42"/>
      <c r="CR207" s="42"/>
      <c r="CS207" s="42"/>
      <c r="CT207" s="42"/>
      <c r="CU207" s="42"/>
      <c r="CV207" s="42"/>
      <c r="CW207" s="42"/>
      <c r="CX207" s="42"/>
      <c r="CY207" s="42"/>
      <c r="CZ207" s="42"/>
      <c r="DA207" s="42"/>
      <c r="DB207" s="42"/>
      <c r="DC207" s="42"/>
      <c r="DD207" s="42"/>
      <c r="DE207" s="42"/>
      <c r="DF207" s="42"/>
      <c r="DG207" s="42"/>
      <c r="DH207" s="42"/>
      <c r="DI207" s="42"/>
      <c r="DJ207" s="42"/>
      <c r="DK207" s="42"/>
      <c r="DL207" s="42"/>
      <c r="DM207" s="42"/>
      <c r="DN207" s="42"/>
      <c r="DO207" s="42"/>
      <c r="DP207" s="42"/>
      <c r="DQ207" s="42"/>
      <c r="DR207" s="42"/>
      <c r="DS207" s="42"/>
      <c r="DT207" s="42"/>
      <c r="DU207" s="42"/>
      <c r="DV207" s="42"/>
      <c r="DW207" s="42"/>
      <c r="DX207" s="42"/>
      <c r="DY207" s="42"/>
      <c r="DZ207" s="42"/>
      <c r="EA207" s="42"/>
      <c r="EB207" s="42"/>
      <c r="EC207" s="42"/>
      <c r="ED207" s="42"/>
      <c r="EE207" s="42"/>
      <c r="EF207" s="42"/>
      <c r="EG207" s="42"/>
      <c r="EH207" s="42"/>
      <c r="EI207" s="42"/>
      <c r="EJ207" s="42"/>
      <c r="EK207" s="42"/>
      <c r="EL207" s="42"/>
      <c r="EM207" s="42"/>
      <c r="EN207" s="42"/>
      <c r="EO207" s="42"/>
      <c r="EP207" s="42"/>
      <c r="EQ207" s="42"/>
      <c r="ER207" s="42"/>
      <c r="ES207" s="42"/>
      <c r="ET207" s="42"/>
      <c r="EU207" s="42"/>
      <c r="EV207" s="42"/>
      <c r="EW207" s="42"/>
      <c r="EX207" s="42"/>
      <c r="EY207" s="42"/>
      <c r="EZ207" s="42"/>
      <c r="FA207" s="42"/>
      <c r="FB207" s="42"/>
      <c r="FC207" s="42"/>
      <c r="FD207" s="42"/>
      <c r="FE207" s="42"/>
      <c r="FF207" s="42"/>
      <c r="FG207" s="42"/>
      <c r="FH207" s="42"/>
      <c r="FI207" s="42"/>
      <c r="FJ207" s="42"/>
      <c r="FK207" s="42"/>
      <c r="FL207" s="42"/>
      <c r="FM207" s="42"/>
      <c r="FN207" s="42"/>
      <c r="FO207" s="42"/>
      <c r="FP207" s="42"/>
      <c r="FQ207" s="42"/>
      <c r="FR207" s="42"/>
      <c r="FS207" s="42"/>
      <c r="FT207" s="42"/>
      <c r="FU207" s="42"/>
      <c r="FV207" s="42"/>
      <c r="FW207" s="42"/>
      <c r="FX207" s="42"/>
      <c r="FY207" s="42"/>
      <c r="FZ207" s="42"/>
      <c r="GA207" s="42"/>
      <c r="GB207" s="42"/>
      <c r="GC207" s="42"/>
      <c r="GD207" s="42"/>
      <c r="GE207" s="42"/>
      <c r="GF207" s="42"/>
      <c r="GG207" s="42"/>
      <c r="GH207" s="42"/>
      <c r="GI207" s="42"/>
      <c r="GJ207" s="42"/>
      <c r="GK207" s="42"/>
      <c r="GL207" s="42"/>
      <c r="GM207" s="42"/>
      <c r="GN207" s="42"/>
      <c r="GO207" s="42"/>
      <c r="GP207" s="42"/>
      <c r="GQ207" s="42"/>
      <c r="GR207" s="42"/>
      <c r="GS207" s="42"/>
      <c r="GT207" s="42"/>
      <c r="GU207" s="42"/>
      <c r="GV207" s="42"/>
      <c r="GW207" s="42"/>
      <c r="GX207" s="42"/>
      <c r="GY207" s="42"/>
      <c r="GZ207" s="42"/>
      <c r="HA207" s="42"/>
      <c r="HB207" s="42"/>
      <c r="HC207" s="42"/>
      <c r="HD207" s="42"/>
      <c r="HE207" s="42"/>
      <c r="HF207" s="42"/>
      <c r="HG207" s="42"/>
      <c r="HH207" s="42"/>
      <c r="HI207" s="42"/>
      <c r="HJ207" s="42"/>
      <c r="HK207" s="42"/>
      <c r="HL207" s="42"/>
      <c r="HM207" s="42"/>
      <c r="HN207" s="42"/>
      <c r="HO207" s="42"/>
      <c r="HP207" s="42"/>
      <c r="HQ207" s="42"/>
      <c r="HR207" s="42"/>
      <c r="HS207" s="42"/>
      <c r="HT207" s="42"/>
      <c r="HU207" s="42"/>
      <c r="HV207" s="42"/>
      <c r="HW207" s="42"/>
      <c r="HX207" s="42"/>
      <c r="HY207" s="42"/>
      <c r="HZ207" s="42"/>
      <c r="IA207" s="42"/>
      <c r="IB207" s="42"/>
      <c r="IC207" s="42"/>
      <c r="ID207" s="42"/>
      <c r="IE207" s="42"/>
      <c r="IF207" s="42"/>
      <c r="IG207" s="42"/>
      <c r="IH207" s="42"/>
      <c r="II207" s="42"/>
      <c r="IJ207" s="42"/>
      <c r="IK207" s="42"/>
      <c r="IL207" s="42"/>
      <c r="IM207" s="42"/>
      <c r="IN207" s="42"/>
      <c r="IO207" s="42"/>
      <c r="IP207" s="42"/>
      <c r="IQ207" s="42"/>
      <c r="IR207" s="42"/>
      <c r="IS207" s="42"/>
      <c r="IT207" s="42"/>
      <c r="IU207" s="42"/>
      <c r="IV207" s="42"/>
      <c r="IW207" s="42"/>
      <c r="IX207" s="42"/>
      <c r="IY207" s="42"/>
      <c r="IZ207" s="42"/>
      <c r="JA207" s="42"/>
      <c r="JB207" s="42"/>
      <c r="JC207" s="42"/>
      <c r="JD207" s="42"/>
      <c r="JE207" s="42"/>
      <c r="JF207" s="42"/>
      <c r="JG207" s="42"/>
      <c r="JH207" s="42"/>
      <c r="JI207" s="42"/>
      <c r="JJ207" s="42"/>
      <c r="JK207" s="42"/>
      <c r="JL207" s="42"/>
      <c r="JM207" s="42"/>
      <c r="JN207" s="42"/>
      <c r="JO207" s="42"/>
      <c r="JP207" s="42"/>
      <c r="JQ207" s="42"/>
      <c r="JR207" s="42"/>
      <c r="JS207" s="42"/>
      <c r="JT207" s="42"/>
      <c r="JU207" s="42"/>
      <c r="JV207" s="42"/>
      <c r="JW207" s="42"/>
      <c r="JX207" s="42"/>
      <c r="JY207" s="42"/>
      <c r="JZ207" s="42"/>
      <c r="KA207" s="42"/>
      <c r="KB207" s="42"/>
      <c r="KC207" s="42"/>
      <c r="KD207" s="42"/>
      <c r="KE207" s="42"/>
      <c r="KF207" s="42"/>
      <c r="KG207" s="42"/>
      <c r="KH207" s="42"/>
      <c r="KI207" s="42"/>
      <c r="KJ207" s="42"/>
      <c r="KK207" s="42"/>
      <c r="KL207" s="42"/>
      <c r="KM207" s="42"/>
      <c r="KN207" s="42"/>
      <c r="KO207" s="42"/>
      <c r="KP207" s="42"/>
      <c r="KQ207" s="42"/>
      <c r="KR207" s="42"/>
      <c r="KS207" s="42"/>
      <c r="KT207" s="42"/>
      <c r="KU207" s="42"/>
      <c r="KV207" s="42"/>
      <c r="KW207" s="42"/>
      <c r="KX207" s="42"/>
      <c r="KY207" s="42"/>
      <c r="KZ207" s="42"/>
      <c r="LA207" s="42"/>
      <c r="LB207" s="42"/>
      <c r="LC207" s="42"/>
      <c r="LD207" s="42"/>
      <c r="LE207" s="42"/>
      <c r="LF207" s="42"/>
      <c r="LG207" s="42"/>
      <c r="LH207" s="42"/>
      <c r="LI207" s="42"/>
      <c r="LJ207" s="42"/>
      <c r="LK207" s="42"/>
      <c r="LL207" s="42"/>
      <c r="LM207" s="42"/>
      <c r="LN207" s="42"/>
      <c r="LO207" s="42"/>
      <c r="LP207" s="42"/>
      <c r="LQ207" s="42"/>
      <c r="LR207" s="42"/>
      <c r="LS207" s="42"/>
      <c r="LT207" s="42"/>
      <c r="LU207" s="42"/>
      <c r="LV207" s="42"/>
      <c r="LW207" s="42"/>
      <c r="LX207" s="42"/>
      <c r="LY207" s="42"/>
      <c r="LZ207" s="42"/>
      <c r="MA207" s="42"/>
      <c r="MB207" s="42"/>
      <c r="MC207" s="42"/>
      <c r="MD207" s="42"/>
      <c r="ME207" s="42"/>
      <c r="MF207" s="42"/>
      <c r="MG207" s="42"/>
      <c r="MH207" s="42"/>
      <c r="MI207" s="42"/>
      <c r="MJ207" s="42"/>
      <c r="MK207" s="42"/>
      <c r="ML207" s="42"/>
      <c r="MM207" s="42"/>
      <c r="MN207" s="42"/>
      <c r="MO207" s="42"/>
      <c r="MP207" s="42"/>
      <c r="MQ207" s="42"/>
      <c r="MR207" s="42"/>
      <c r="MS207" s="42"/>
      <c r="MT207" s="42"/>
      <c r="MU207" s="42"/>
      <c r="MV207" s="42"/>
      <c r="MW207" s="42"/>
      <c r="MX207" s="42"/>
      <c r="MY207" s="42"/>
      <c r="MZ207" s="42"/>
      <c r="NA207" s="42"/>
      <c r="NB207" s="42"/>
      <c r="NC207" s="42"/>
      <c r="ND207" s="42"/>
      <c r="NE207" s="42"/>
      <c r="NF207" s="42"/>
      <c r="NG207" s="42"/>
      <c r="NH207" s="42"/>
      <c r="NI207" s="42"/>
      <c r="NJ207" s="42"/>
      <c r="NK207" s="42"/>
      <c r="NL207" s="42"/>
      <c r="NM207" s="42"/>
      <c r="NN207" s="42"/>
      <c r="NO207" s="42"/>
      <c r="NP207" s="42"/>
      <c r="NQ207" s="42"/>
      <c r="NR207" s="42"/>
      <c r="NS207" s="42"/>
    </row>
    <row r="208" spans="1:383" s="30" customFormat="1" ht="100.5" customHeight="1" x14ac:dyDescent="0.25">
      <c r="A208" s="40"/>
      <c r="B208" s="40"/>
      <c r="C208" s="40">
        <v>1</v>
      </c>
      <c r="D208" s="40"/>
      <c r="E208" s="40"/>
      <c r="F208" s="20"/>
      <c r="G208" s="20"/>
      <c r="H208" s="20"/>
      <c r="I208" s="20">
        <v>1</v>
      </c>
      <c r="J208" s="20"/>
      <c r="K208" s="20"/>
      <c r="L208" s="20"/>
      <c r="M208" s="22" t="s">
        <v>897</v>
      </c>
      <c r="N208" s="23" t="s">
        <v>143</v>
      </c>
      <c r="O208" s="2" t="s">
        <v>1741</v>
      </c>
      <c r="P208" s="24" t="s">
        <v>1742</v>
      </c>
      <c r="Q208" s="4" t="s">
        <v>1680</v>
      </c>
      <c r="R208" s="22" t="s">
        <v>449</v>
      </c>
      <c r="S208" s="25" t="s">
        <v>1681</v>
      </c>
      <c r="T208" s="41">
        <v>44820</v>
      </c>
      <c r="U208" s="41">
        <v>44826</v>
      </c>
      <c r="V208" s="41">
        <v>44846</v>
      </c>
      <c r="W208" s="26">
        <v>179998764.63999999</v>
      </c>
      <c r="X208" s="11">
        <v>0</v>
      </c>
      <c r="Y208" s="14">
        <f t="shared" si="13"/>
        <v>179998764.63999999</v>
      </c>
      <c r="Z208" s="11">
        <v>0</v>
      </c>
      <c r="AA208" s="14">
        <f t="shared" ref="AA208:AA219" si="14">Y208+Z208</f>
        <v>179998764.63999999</v>
      </c>
      <c r="AB208" s="12">
        <v>0</v>
      </c>
      <c r="AC208" s="14">
        <f t="shared" ref="AC208:AC219" si="15">AA208-AB208</f>
        <v>179998764.63999999</v>
      </c>
      <c r="AD208" s="28" t="s">
        <v>1622</v>
      </c>
      <c r="AE208" s="27" t="s">
        <v>215</v>
      </c>
      <c r="AF208" s="29">
        <v>860514046</v>
      </c>
      <c r="AG208" s="29">
        <v>5</v>
      </c>
      <c r="AH208" s="27" t="s">
        <v>1682</v>
      </c>
      <c r="AI208" s="29">
        <v>2852005</v>
      </c>
      <c r="AJ208" s="37" t="s">
        <v>217</v>
      </c>
      <c r="AK208" s="47" t="s">
        <v>11</v>
      </c>
      <c r="AL208" s="42"/>
      <c r="AM208" s="42"/>
      <c r="AN208" s="42"/>
      <c r="AO208" s="42"/>
      <c r="AP208" s="42"/>
      <c r="AQ208" s="42"/>
      <c r="AR208" s="42"/>
      <c r="AS208" s="42"/>
      <c r="AT208" s="42"/>
      <c r="AU208" s="42"/>
      <c r="AV208" s="42"/>
      <c r="AW208" s="42"/>
      <c r="AX208" s="42"/>
      <c r="AY208" s="42"/>
      <c r="AZ208" s="42"/>
      <c r="BA208" s="42"/>
      <c r="BB208" s="42"/>
      <c r="BC208" s="42"/>
      <c r="BD208" s="42"/>
      <c r="BE208" s="42"/>
      <c r="BF208" s="42"/>
      <c r="BG208" s="42"/>
      <c r="BH208" s="42"/>
      <c r="BI208" s="42"/>
      <c r="BJ208" s="42"/>
      <c r="BK208" s="42"/>
      <c r="BL208" s="42"/>
      <c r="BM208" s="42"/>
      <c r="BN208" s="42"/>
      <c r="BO208" s="42"/>
      <c r="BP208" s="42"/>
      <c r="BQ208" s="42"/>
      <c r="BR208" s="42"/>
      <c r="BS208" s="42"/>
      <c r="BT208" s="42"/>
      <c r="BU208" s="42"/>
      <c r="BV208" s="42"/>
      <c r="BW208" s="42"/>
      <c r="BX208" s="42"/>
      <c r="BY208" s="42"/>
      <c r="BZ208" s="42"/>
      <c r="CA208" s="42"/>
      <c r="CB208" s="42"/>
      <c r="CC208" s="42"/>
      <c r="CD208" s="42"/>
      <c r="CE208" s="42"/>
      <c r="CF208" s="42"/>
      <c r="CG208" s="42"/>
      <c r="CH208" s="42"/>
      <c r="CI208" s="42"/>
      <c r="CJ208" s="42"/>
      <c r="CK208" s="42"/>
      <c r="CL208" s="42"/>
      <c r="CM208" s="42"/>
      <c r="CN208" s="42"/>
      <c r="CO208" s="42"/>
      <c r="CP208" s="42"/>
      <c r="CQ208" s="42"/>
      <c r="CR208" s="42"/>
      <c r="CS208" s="42"/>
      <c r="CT208" s="42"/>
      <c r="CU208" s="42"/>
      <c r="CV208" s="42"/>
      <c r="CW208" s="42"/>
      <c r="CX208" s="42"/>
      <c r="CY208" s="42"/>
      <c r="CZ208" s="42"/>
      <c r="DA208" s="42"/>
      <c r="DB208" s="42"/>
      <c r="DC208" s="42"/>
      <c r="DD208" s="42"/>
      <c r="DE208" s="42"/>
      <c r="DF208" s="42"/>
      <c r="DG208" s="42"/>
      <c r="DH208" s="42"/>
      <c r="DI208" s="42"/>
      <c r="DJ208" s="42"/>
      <c r="DK208" s="42"/>
      <c r="DL208" s="42"/>
      <c r="DM208" s="42"/>
      <c r="DN208" s="42"/>
      <c r="DO208" s="42"/>
      <c r="DP208" s="42"/>
      <c r="DQ208" s="42"/>
      <c r="DR208" s="42"/>
      <c r="DS208" s="42"/>
      <c r="DT208" s="42"/>
      <c r="DU208" s="42"/>
      <c r="DV208" s="42"/>
      <c r="DW208" s="42"/>
      <c r="DX208" s="42"/>
      <c r="DY208" s="42"/>
      <c r="DZ208" s="42"/>
      <c r="EA208" s="42"/>
      <c r="EB208" s="42"/>
      <c r="EC208" s="42"/>
      <c r="ED208" s="42"/>
      <c r="EE208" s="42"/>
      <c r="EF208" s="42"/>
      <c r="EG208" s="42"/>
      <c r="EH208" s="42"/>
      <c r="EI208" s="42"/>
      <c r="EJ208" s="42"/>
      <c r="EK208" s="42"/>
      <c r="EL208" s="42"/>
      <c r="EM208" s="42"/>
      <c r="EN208" s="42"/>
      <c r="EO208" s="42"/>
      <c r="EP208" s="42"/>
      <c r="EQ208" s="42"/>
      <c r="ER208" s="42"/>
      <c r="ES208" s="42"/>
      <c r="ET208" s="42"/>
      <c r="EU208" s="42"/>
      <c r="EV208" s="42"/>
      <c r="EW208" s="42"/>
      <c r="EX208" s="42"/>
      <c r="EY208" s="42"/>
      <c r="EZ208" s="42"/>
      <c r="FA208" s="42"/>
      <c r="FB208" s="42"/>
      <c r="FC208" s="42"/>
      <c r="FD208" s="42"/>
      <c r="FE208" s="42"/>
      <c r="FF208" s="42"/>
      <c r="FG208" s="42"/>
      <c r="FH208" s="42"/>
      <c r="FI208" s="42"/>
      <c r="FJ208" s="42"/>
      <c r="FK208" s="42"/>
      <c r="FL208" s="42"/>
      <c r="FM208" s="42"/>
      <c r="FN208" s="42"/>
      <c r="FO208" s="42"/>
      <c r="FP208" s="42"/>
      <c r="FQ208" s="42"/>
      <c r="FR208" s="42"/>
      <c r="FS208" s="42"/>
      <c r="FT208" s="42"/>
      <c r="FU208" s="42"/>
      <c r="FV208" s="42"/>
      <c r="FW208" s="42"/>
      <c r="FX208" s="42"/>
      <c r="FY208" s="42"/>
      <c r="FZ208" s="42"/>
      <c r="GA208" s="42"/>
      <c r="GB208" s="42"/>
      <c r="GC208" s="42"/>
      <c r="GD208" s="42"/>
      <c r="GE208" s="42"/>
      <c r="GF208" s="42"/>
      <c r="GG208" s="42"/>
      <c r="GH208" s="42"/>
      <c r="GI208" s="42"/>
      <c r="GJ208" s="42"/>
      <c r="GK208" s="42"/>
      <c r="GL208" s="42"/>
      <c r="GM208" s="42"/>
      <c r="GN208" s="42"/>
      <c r="GO208" s="42"/>
      <c r="GP208" s="42"/>
      <c r="GQ208" s="42"/>
      <c r="GR208" s="42"/>
      <c r="GS208" s="42"/>
      <c r="GT208" s="42"/>
      <c r="GU208" s="42"/>
      <c r="GV208" s="42"/>
      <c r="GW208" s="42"/>
      <c r="GX208" s="42"/>
      <c r="GY208" s="42"/>
      <c r="GZ208" s="42"/>
      <c r="HA208" s="42"/>
      <c r="HB208" s="42"/>
      <c r="HC208" s="42"/>
      <c r="HD208" s="42"/>
      <c r="HE208" s="42"/>
      <c r="HF208" s="42"/>
      <c r="HG208" s="42"/>
      <c r="HH208" s="42"/>
      <c r="HI208" s="42"/>
      <c r="HJ208" s="42"/>
      <c r="HK208" s="42"/>
      <c r="HL208" s="42"/>
      <c r="HM208" s="42"/>
      <c r="HN208" s="42"/>
      <c r="HO208" s="42"/>
      <c r="HP208" s="42"/>
      <c r="HQ208" s="42"/>
      <c r="HR208" s="42"/>
      <c r="HS208" s="42"/>
      <c r="HT208" s="42"/>
      <c r="HU208" s="42"/>
      <c r="HV208" s="42"/>
      <c r="HW208" s="42"/>
      <c r="HX208" s="42"/>
      <c r="HY208" s="42"/>
      <c r="HZ208" s="42"/>
      <c r="IA208" s="42"/>
      <c r="IB208" s="42"/>
      <c r="IC208" s="42"/>
      <c r="ID208" s="42"/>
      <c r="IE208" s="42"/>
      <c r="IF208" s="42"/>
      <c r="IG208" s="42"/>
      <c r="IH208" s="42"/>
      <c r="II208" s="42"/>
      <c r="IJ208" s="42"/>
      <c r="IK208" s="42"/>
      <c r="IL208" s="42"/>
      <c r="IM208" s="42"/>
      <c r="IN208" s="42"/>
      <c r="IO208" s="42"/>
      <c r="IP208" s="42"/>
      <c r="IQ208" s="42"/>
      <c r="IR208" s="42"/>
      <c r="IS208" s="42"/>
      <c r="IT208" s="42"/>
      <c r="IU208" s="42"/>
      <c r="IV208" s="42"/>
      <c r="IW208" s="42"/>
      <c r="IX208" s="42"/>
      <c r="IY208" s="42"/>
      <c r="IZ208" s="42"/>
      <c r="JA208" s="42"/>
      <c r="JB208" s="42"/>
      <c r="JC208" s="42"/>
      <c r="JD208" s="42"/>
      <c r="JE208" s="42"/>
      <c r="JF208" s="42"/>
      <c r="JG208" s="42"/>
      <c r="JH208" s="42"/>
      <c r="JI208" s="42"/>
      <c r="JJ208" s="42"/>
      <c r="JK208" s="42"/>
      <c r="JL208" s="42"/>
      <c r="JM208" s="42"/>
      <c r="JN208" s="42"/>
      <c r="JO208" s="42"/>
      <c r="JP208" s="42"/>
      <c r="JQ208" s="42"/>
      <c r="JR208" s="42"/>
      <c r="JS208" s="42"/>
      <c r="JT208" s="42"/>
      <c r="JU208" s="42"/>
      <c r="JV208" s="42"/>
      <c r="JW208" s="42"/>
      <c r="JX208" s="42"/>
      <c r="JY208" s="42"/>
      <c r="JZ208" s="42"/>
      <c r="KA208" s="42"/>
      <c r="KB208" s="42"/>
      <c r="KC208" s="42"/>
      <c r="KD208" s="42"/>
      <c r="KE208" s="42"/>
      <c r="KF208" s="42"/>
      <c r="KG208" s="42"/>
      <c r="KH208" s="42"/>
      <c r="KI208" s="42"/>
      <c r="KJ208" s="42"/>
      <c r="KK208" s="42"/>
      <c r="KL208" s="42"/>
      <c r="KM208" s="42"/>
      <c r="KN208" s="42"/>
      <c r="KO208" s="42"/>
      <c r="KP208" s="42"/>
      <c r="KQ208" s="42"/>
      <c r="KR208" s="42"/>
      <c r="KS208" s="42"/>
      <c r="KT208" s="42"/>
      <c r="KU208" s="42"/>
      <c r="KV208" s="42"/>
      <c r="KW208" s="42"/>
      <c r="KX208" s="42"/>
      <c r="KY208" s="42"/>
      <c r="KZ208" s="42"/>
      <c r="LA208" s="42"/>
      <c r="LB208" s="42"/>
      <c r="LC208" s="42"/>
      <c r="LD208" s="42"/>
      <c r="LE208" s="42"/>
      <c r="LF208" s="42"/>
      <c r="LG208" s="42"/>
      <c r="LH208" s="42"/>
      <c r="LI208" s="42"/>
      <c r="LJ208" s="42"/>
      <c r="LK208" s="42"/>
      <c r="LL208" s="42"/>
      <c r="LM208" s="42"/>
      <c r="LN208" s="42"/>
      <c r="LO208" s="42"/>
      <c r="LP208" s="42"/>
      <c r="LQ208" s="42"/>
      <c r="LR208" s="42"/>
      <c r="LS208" s="42"/>
      <c r="LT208" s="42"/>
      <c r="LU208" s="42"/>
      <c r="LV208" s="42"/>
      <c r="LW208" s="42"/>
      <c r="LX208" s="42"/>
      <c r="LY208" s="42"/>
      <c r="LZ208" s="42"/>
      <c r="MA208" s="42"/>
      <c r="MB208" s="42"/>
      <c r="MC208" s="42"/>
      <c r="MD208" s="42"/>
      <c r="ME208" s="42"/>
      <c r="MF208" s="42"/>
      <c r="MG208" s="42"/>
      <c r="MH208" s="42"/>
      <c r="MI208" s="42"/>
      <c r="MJ208" s="42"/>
      <c r="MK208" s="42"/>
      <c r="ML208" s="42"/>
      <c r="MM208" s="42"/>
      <c r="MN208" s="42"/>
      <c r="MO208" s="42"/>
      <c r="MP208" s="42"/>
      <c r="MQ208" s="42"/>
      <c r="MR208" s="42"/>
      <c r="MS208" s="42"/>
      <c r="MT208" s="42"/>
      <c r="MU208" s="42"/>
      <c r="MV208" s="42"/>
      <c r="MW208" s="42"/>
      <c r="MX208" s="42"/>
      <c r="MY208" s="42"/>
      <c r="MZ208" s="42"/>
      <c r="NA208" s="42"/>
      <c r="NB208" s="42"/>
      <c r="NC208" s="42"/>
      <c r="ND208" s="42"/>
      <c r="NE208" s="42"/>
      <c r="NF208" s="42"/>
      <c r="NG208" s="42"/>
      <c r="NH208" s="42"/>
      <c r="NI208" s="42"/>
      <c r="NJ208" s="42"/>
      <c r="NK208" s="42"/>
      <c r="NL208" s="42"/>
      <c r="NM208" s="42"/>
      <c r="NN208" s="42"/>
      <c r="NO208" s="42"/>
      <c r="NP208" s="42"/>
      <c r="NQ208" s="42"/>
      <c r="NR208" s="42"/>
      <c r="NS208" s="42"/>
    </row>
    <row r="209" spans="1:383" s="30" customFormat="1" ht="100.5" customHeight="1" x14ac:dyDescent="0.25">
      <c r="A209" s="40"/>
      <c r="B209" s="40"/>
      <c r="C209" s="40">
        <v>1</v>
      </c>
      <c r="D209" s="40"/>
      <c r="E209" s="40"/>
      <c r="F209" s="20"/>
      <c r="G209" s="20"/>
      <c r="H209" s="20">
        <v>1</v>
      </c>
      <c r="I209" s="20"/>
      <c r="J209" s="20"/>
      <c r="K209" s="20"/>
      <c r="L209" s="20"/>
      <c r="M209" s="22" t="s">
        <v>1713</v>
      </c>
      <c r="N209" s="23" t="s">
        <v>143</v>
      </c>
      <c r="O209" s="2" t="s">
        <v>1743</v>
      </c>
      <c r="P209" s="24" t="s">
        <v>1744</v>
      </c>
      <c r="Q209" s="4" t="s">
        <v>1714</v>
      </c>
      <c r="R209" s="22" t="s">
        <v>1715</v>
      </c>
      <c r="S209" s="25" t="s">
        <v>1716</v>
      </c>
      <c r="T209" s="41">
        <v>44820</v>
      </c>
      <c r="U209" s="41">
        <v>44830</v>
      </c>
      <c r="V209" s="41">
        <v>44895</v>
      </c>
      <c r="W209" s="26">
        <v>30000000</v>
      </c>
      <c r="X209" s="11">
        <v>0</v>
      </c>
      <c r="Y209" s="14">
        <f t="shared" si="13"/>
        <v>30000000</v>
      </c>
      <c r="Z209" s="11">
        <v>0</v>
      </c>
      <c r="AA209" s="14">
        <f t="shared" si="14"/>
        <v>30000000</v>
      </c>
      <c r="AB209" s="12">
        <v>0</v>
      </c>
      <c r="AC209" s="14">
        <f t="shared" si="15"/>
        <v>30000000</v>
      </c>
      <c r="AD209" s="28" t="s">
        <v>379</v>
      </c>
      <c r="AE209" s="27" t="s">
        <v>1717</v>
      </c>
      <c r="AF209" s="29">
        <v>800244270</v>
      </c>
      <c r="AG209" s="29">
        <v>1</v>
      </c>
      <c r="AH209" s="27" t="s">
        <v>1718</v>
      </c>
      <c r="AI209" s="29" t="s">
        <v>196</v>
      </c>
      <c r="AJ209" s="37" t="s">
        <v>330</v>
      </c>
      <c r="AK209" s="47" t="s">
        <v>94</v>
      </c>
      <c r="AL209" s="42"/>
      <c r="AM209" s="42"/>
      <c r="AN209" s="42"/>
      <c r="AO209" s="42"/>
      <c r="AP209" s="42"/>
      <c r="AQ209" s="42"/>
      <c r="AR209" s="42"/>
      <c r="AS209" s="42"/>
      <c r="AT209" s="42"/>
      <c r="AU209" s="42"/>
      <c r="AV209" s="42"/>
      <c r="AW209" s="42"/>
      <c r="AX209" s="42"/>
      <c r="AY209" s="42"/>
      <c r="AZ209" s="42"/>
      <c r="BA209" s="42"/>
      <c r="BB209" s="42"/>
      <c r="BC209" s="42"/>
      <c r="BD209" s="42"/>
      <c r="BE209" s="42"/>
      <c r="BF209" s="42"/>
      <c r="BG209" s="42"/>
      <c r="BH209" s="42"/>
      <c r="BI209" s="42"/>
      <c r="BJ209" s="42"/>
      <c r="BK209" s="42"/>
      <c r="BL209" s="42"/>
      <c r="BM209" s="42"/>
      <c r="BN209" s="42"/>
      <c r="BO209" s="42"/>
      <c r="BP209" s="42"/>
      <c r="BQ209" s="42"/>
      <c r="BR209" s="42"/>
      <c r="BS209" s="42"/>
      <c r="BT209" s="42"/>
      <c r="BU209" s="42"/>
      <c r="BV209" s="42"/>
      <c r="BW209" s="42"/>
      <c r="BX209" s="42"/>
      <c r="BY209" s="42"/>
      <c r="BZ209" s="42"/>
      <c r="CA209" s="42"/>
      <c r="CB209" s="42"/>
      <c r="CC209" s="42"/>
      <c r="CD209" s="42"/>
      <c r="CE209" s="42"/>
      <c r="CF209" s="42"/>
      <c r="CG209" s="42"/>
      <c r="CH209" s="42"/>
      <c r="CI209" s="42"/>
      <c r="CJ209" s="42"/>
      <c r="CK209" s="42"/>
      <c r="CL209" s="42"/>
      <c r="CM209" s="42"/>
      <c r="CN209" s="42"/>
      <c r="CO209" s="42"/>
      <c r="CP209" s="42"/>
      <c r="CQ209" s="42"/>
      <c r="CR209" s="42"/>
      <c r="CS209" s="42"/>
      <c r="CT209" s="42"/>
      <c r="CU209" s="42"/>
      <c r="CV209" s="42"/>
      <c r="CW209" s="42"/>
      <c r="CX209" s="42"/>
      <c r="CY209" s="42"/>
      <c r="CZ209" s="42"/>
      <c r="DA209" s="42"/>
      <c r="DB209" s="42"/>
      <c r="DC209" s="42"/>
      <c r="DD209" s="42"/>
      <c r="DE209" s="42"/>
      <c r="DF209" s="42"/>
      <c r="DG209" s="42"/>
      <c r="DH209" s="42"/>
      <c r="DI209" s="42"/>
      <c r="DJ209" s="42"/>
      <c r="DK209" s="42"/>
      <c r="DL209" s="42"/>
      <c r="DM209" s="42"/>
      <c r="DN209" s="42"/>
      <c r="DO209" s="42"/>
      <c r="DP209" s="42"/>
      <c r="DQ209" s="42"/>
      <c r="DR209" s="42"/>
      <c r="DS209" s="42"/>
      <c r="DT209" s="42"/>
      <c r="DU209" s="42"/>
      <c r="DV209" s="42"/>
      <c r="DW209" s="42"/>
      <c r="DX209" s="42"/>
      <c r="DY209" s="42"/>
      <c r="DZ209" s="42"/>
      <c r="EA209" s="42"/>
      <c r="EB209" s="42"/>
      <c r="EC209" s="42"/>
      <c r="ED209" s="42"/>
      <c r="EE209" s="42"/>
      <c r="EF209" s="42"/>
      <c r="EG209" s="42"/>
      <c r="EH209" s="42"/>
      <c r="EI209" s="42"/>
      <c r="EJ209" s="42"/>
      <c r="EK209" s="42"/>
      <c r="EL209" s="42"/>
      <c r="EM209" s="42"/>
      <c r="EN209" s="42"/>
      <c r="EO209" s="42"/>
      <c r="EP209" s="42"/>
      <c r="EQ209" s="42"/>
      <c r="ER209" s="42"/>
      <c r="ES209" s="42"/>
      <c r="ET209" s="42"/>
      <c r="EU209" s="42"/>
      <c r="EV209" s="42"/>
      <c r="EW209" s="42"/>
      <c r="EX209" s="42"/>
      <c r="EY209" s="42"/>
      <c r="EZ209" s="42"/>
      <c r="FA209" s="42"/>
      <c r="FB209" s="42"/>
      <c r="FC209" s="42"/>
      <c r="FD209" s="42"/>
      <c r="FE209" s="42"/>
      <c r="FF209" s="42"/>
      <c r="FG209" s="42"/>
      <c r="FH209" s="42"/>
      <c r="FI209" s="42"/>
      <c r="FJ209" s="42"/>
      <c r="FK209" s="42"/>
      <c r="FL209" s="42"/>
      <c r="FM209" s="42"/>
      <c r="FN209" s="42"/>
      <c r="FO209" s="42"/>
      <c r="FP209" s="42"/>
      <c r="FQ209" s="42"/>
      <c r="FR209" s="42"/>
      <c r="FS209" s="42"/>
      <c r="FT209" s="42"/>
      <c r="FU209" s="42"/>
      <c r="FV209" s="42"/>
      <c r="FW209" s="42"/>
      <c r="FX209" s="42"/>
      <c r="FY209" s="42"/>
      <c r="FZ209" s="42"/>
      <c r="GA209" s="42"/>
      <c r="GB209" s="42"/>
      <c r="GC209" s="42"/>
      <c r="GD209" s="42"/>
      <c r="GE209" s="42"/>
      <c r="GF209" s="42"/>
      <c r="GG209" s="42"/>
      <c r="GH209" s="42"/>
      <c r="GI209" s="42"/>
      <c r="GJ209" s="42"/>
      <c r="GK209" s="42"/>
      <c r="GL209" s="42"/>
      <c r="GM209" s="42"/>
      <c r="GN209" s="42"/>
      <c r="GO209" s="42"/>
      <c r="GP209" s="42"/>
      <c r="GQ209" s="42"/>
      <c r="GR209" s="42"/>
      <c r="GS209" s="42"/>
      <c r="GT209" s="42"/>
      <c r="GU209" s="42"/>
      <c r="GV209" s="42"/>
      <c r="GW209" s="42"/>
      <c r="GX209" s="42"/>
      <c r="GY209" s="42"/>
      <c r="GZ209" s="42"/>
      <c r="HA209" s="42"/>
      <c r="HB209" s="42"/>
      <c r="HC209" s="42"/>
      <c r="HD209" s="42"/>
      <c r="HE209" s="42"/>
      <c r="HF209" s="42"/>
      <c r="HG209" s="42"/>
      <c r="HH209" s="42"/>
      <c r="HI209" s="42"/>
      <c r="HJ209" s="42"/>
      <c r="HK209" s="42"/>
      <c r="HL209" s="42"/>
      <c r="HM209" s="42"/>
      <c r="HN209" s="42"/>
      <c r="HO209" s="42"/>
      <c r="HP209" s="42"/>
      <c r="HQ209" s="42"/>
      <c r="HR209" s="42"/>
      <c r="HS209" s="42"/>
      <c r="HT209" s="42"/>
      <c r="HU209" s="42"/>
      <c r="HV209" s="42"/>
      <c r="HW209" s="42"/>
      <c r="HX209" s="42"/>
      <c r="HY209" s="42"/>
      <c r="HZ209" s="42"/>
      <c r="IA209" s="42"/>
      <c r="IB209" s="42"/>
      <c r="IC209" s="42"/>
      <c r="ID209" s="42"/>
      <c r="IE209" s="42"/>
      <c r="IF209" s="42"/>
      <c r="IG209" s="42"/>
      <c r="IH209" s="42"/>
      <c r="II209" s="42"/>
      <c r="IJ209" s="42"/>
      <c r="IK209" s="42"/>
      <c r="IL209" s="42"/>
      <c r="IM209" s="42"/>
      <c r="IN209" s="42"/>
      <c r="IO209" s="42"/>
      <c r="IP209" s="42"/>
      <c r="IQ209" s="42"/>
      <c r="IR209" s="42"/>
      <c r="IS209" s="42"/>
      <c r="IT209" s="42"/>
      <c r="IU209" s="42"/>
      <c r="IV209" s="42"/>
      <c r="IW209" s="42"/>
      <c r="IX209" s="42"/>
      <c r="IY209" s="42"/>
      <c r="IZ209" s="42"/>
      <c r="JA209" s="42"/>
      <c r="JB209" s="42"/>
      <c r="JC209" s="42"/>
      <c r="JD209" s="42"/>
      <c r="JE209" s="42"/>
      <c r="JF209" s="42"/>
      <c r="JG209" s="42"/>
      <c r="JH209" s="42"/>
      <c r="JI209" s="42"/>
      <c r="JJ209" s="42"/>
      <c r="JK209" s="42"/>
      <c r="JL209" s="42"/>
      <c r="JM209" s="42"/>
      <c r="JN209" s="42"/>
      <c r="JO209" s="42"/>
      <c r="JP209" s="42"/>
      <c r="JQ209" s="42"/>
      <c r="JR209" s="42"/>
      <c r="JS209" s="42"/>
      <c r="JT209" s="42"/>
      <c r="JU209" s="42"/>
      <c r="JV209" s="42"/>
      <c r="JW209" s="42"/>
      <c r="JX209" s="42"/>
      <c r="JY209" s="42"/>
      <c r="JZ209" s="42"/>
      <c r="KA209" s="42"/>
      <c r="KB209" s="42"/>
      <c r="KC209" s="42"/>
      <c r="KD209" s="42"/>
      <c r="KE209" s="42"/>
      <c r="KF209" s="42"/>
      <c r="KG209" s="42"/>
      <c r="KH209" s="42"/>
      <c r="KI209" s="42"/>
      <c r="KJ209" s="42"/>
      <c r="KK209" s="42"/>
      <c r="KL209" s="42"/>
      <c r="KM209" s="42"/>
      <c r="KN209" s="42"/>
      <c r="KO209" s="42"/>
      <c r="KP209" s="42"/>
      <c r="KQ209" s="42"/>
      <c r="KR209" s="42"/>
      <c r="KS209" s="42"/>
      <c r="KT209" s="42"/>
      <c r="KU209" s="42"/>
      <c r="KV209" s="42"/>
      <c r="KW209" s="42"/>
      <c r="KX209" s="42"/>
      <c r="KY209" s="42"/>
      <c r="KZ209" s="42"/>
      <c r="LA209" s="42"/>
      <c r="LB209" s="42"/>
      <c r="LC209" s="42"/>
      <c r="LD209" s="42"/>
      <c r="LE209" s="42"/>
      <c r="LF209" s="42"/>
      <c r="LG209" s="42"/>
      <c r="LH209" s="42"/>
      <c r="LI209" s="42"/>
      <c r="LJ209" s="42"/>
      <c r="LK209" s="42"/>
      <c r="LL209" s="42"/>
      <c r="LM209" s="42"/>
      <c r="LN209" s="42"/>
      <c r="LO209" s="42"/>
      <c r="LP209" s="42"/>
      <c r="LQ209" s="42"/>
      <c r="LR209" s="42"/>
      <c r="LS209" s="42"/>
      <c r="LT209" s="42"/>
      <c r="LU209" s="42"/>
      <c r="LV209" s="42"/>
      <c r="LW209" s="42"/>
      <c r="LX209" s="42"/>
      <c r="LY209" s="42"/>
      <c r="LZ209" s="42"/>
      <c r="MA209" s="42"/>
      <c r="MB209" s="42"/>
      <c r="MC209" s="42"/>
      <c r="MD209" s="42"/>
      <c r="ME209" s="42"/>
      <c r="MF209" s="42"/>
      <c r="MG209" s="42"/>
      <c r="MH209" s="42"/>
      <c r="MI209" s="42"/>
      <c r="MJ209" s="42"/>
      <c r="MK209" s="42"/>
      <c r="ML209" s="42"/>
      <c r="MM209" s="42"/>
      <c r="MN209" s="42"/>
      <c r="MO209" s="42"/>
      <c r="MP209" s="42"/>
      <c r="MQ209" s="42"/>
      <c r="MR209" s="42"/>
      <c r="MS209" s="42"/>
      <c r="MT209" s="42"/>
      <c r="MU209" s="42"/>
      <c r="MV209" s="42"/>
      <c r="MW209" s="42"/>
      <c r="MX209" s="42"/>
      <c r="MY209" s="42"/>
      <c r="MZ209" s="42"/>
      <c r="NA209" s="42"/>
      <c r="NB209" s="42"/>
      <c r="NC209" s="42"/>
      <c r="ND209" s="42"/>
      <c r="NE209" s="42"/>
      <c r="NF209" s="42"/>
      <c r="NG209" s="42"/>
      <c r="NH209" s="42"/>
      <c r="NI209" s="42"/>
      <c r="NJ209" s="42"/>
      <c r="NK209" s="42"/>
      <c r="NL209" s="42"/>
      <c r="NM209" s="42"/>
      <c r="NN209" s="42"/>
      <c r="NO209" s="42"/>
      <c r="NP209" s="42"/>
      <c r="NQ209" s="42"/>
      <c r="NR209" s="42"/>
      <c r="NS209" s="42"/>
    </row>
    <row r="210" spans="1:383" s="30" customFormat="1" ht="100.5" customHeight="1" x14ac:dyDescent="0.25">
      <c r="A210" s="40"/>
      <c r="B210" s="40">
        <v>1</v>
      </c>
      <c r="C210" s="40"/>
      <c r="D210" s="40"/>
      <c r="E210" s="40"/>
      <c r="F210" s="20"/>
      <c r="G210" s="20"/>
      <c r="H210" s="20">
        <v>1</v>
      </c>
      <c r="I210" s="20"/>
      <c r="J210" s="20"/>
      <c r="K210" s="20"/>
      <c r="L210" s="20"/>
      <c r="M210" s="22" t="s">
        <v>1750</v>
      </c>
      <c r="N210" s="23" t="s">
        <v>143</v>
      </c>
      <c r="O210" s="2" t="s">
        <v>1768</v>
      </c>
      <c r="P210" s="24" t="s">
        <v>1769</v>
      </c>
      <c r="Q210" s="4" t="s">
        <v>1759</v>
      </c>
      <c r="R210" s="22" t="s">
        <v>1760</v>
      </c>
      <c r="S210" s="25" t="s">
        <v>1761</v>
      </c>
      <c r="T210" s="41">
        <v>44824</v>
      </c>
      <c r="U210" s="41">
        <v>44833</v>
      </c>
      <c r="V210" s="41">
        <v>44910</v>
      </c>
      <c r="W210" s="26">
        <v>10000000</v>
      </c>
      <c r="X210" s="11">
        <v>0</v>
      </c>
      <c r="Y210" s="14">
        <f t="shared" si="13"/>
        <v>10000000</v>
      </c>
      <c r="Z210" s="11">
        <v>0</v>
      </c>
      <c r="AA210" s="14">
        <f t="shared" si="14"/>
        <v>10000000</v>
      </c>
      <c r="AB210" s="12">
        <v>0</v>
      </c>
      <c r="AC210" s="14">
        <f t="shared" si="15"/>
        <v>10000000</v>
      </c>
      <c r="AD210" s="28" t="s">
        <v>1753</v>
      </c>
      <c r="AE210" s="27" t="s">
        <v>868</v>
      </c>
      <c r="AF210" s="29">
        <v>86002030</v>
      </c>
      <c r="AG210" s="29">
        <v>9</v>
      </c>
      <c r="AH210" s="27" t="s">
        <v>1762</v>
      </c>
      <c r="AI210" s="29">
        <v>7566060</v>
      </c>
      <c r="AJ210" s="37" t="s">
        <v>98</v>
      </c>
      <c r="AK210" s="47" t="s">
        <v>99</v>
      </c>
      <c r="AL210" s="42"/>
      <c r="AM210" s="42"/>
      <c r="AN210" s="42"/>
      <c r="AO210" s="42"/>
      <c r="AP210" s="42"/>
      <c r="AQ210" s="42"/>
      <c r="AR210" s="42"/>
      <c r="AS210" s="42"/>
      <c r="AT210" s="42"/>
      <c r="AU210" s="42"/>
      <c r="AV210" s="42"/>
      <c r="AW210" s="42"/>
      <c r="AX210" s="42"/>
      <c r="AY210" s="42"/>
      <c r="AZ210" s="42"/>
      <c r="BA210" s="42"/>
      <c r="BB210" s="42"/>
      <c r="BC210" s="42"/>
      <c r="BD210" s="42"/>
      <c r="BE210" s="42"/>
      <c r="BF210" s="42"/>
      <c r="BG210" s="42"/>
      <c r="BH210" s="42"/>
      <c r="BI210" s="42"/>
      <c r="BJ210" s="42"/>
      <c r="BK210" s="42"/>
      <c r="BL210" s="42"/>
      <c r="BM210" s="42"/>
      <c r="BN210" s="42"/>
      <c r="BO210" s="42"/>
      <c r="BP210" s="42"/>
      <c r="BQ210" s="42"/>
      <c r="BR210" s="42"/>
      <c r="BS210" s="42"/>
      <c r="BT210" s="42"/>
      <c r="BU210" s="42"/>
      <c r="BV210" s="42"/>
      <c r="BW210" s="42"/>
      <c r="BX210" s="42"/>
      <c r="BY210" s="42"/>
      <c r="BZ210" s="42"/>
      <c r="CA210" s="42"/>
      <c r="CB210" s="42"/>
      <c r="CC210" s="42"/>
      <c r="CD210" s="42"/>
      <c r="CE210" s="42"/>
      <c r="CF210" s="42"/>
      <c r="CG210" s="42"/>
      <c r="CH210" s="42"/>
      <c r="CI210" s="42"/>
      <c r="CJ210" s="42"/>
      <c r="CK210" s="42"/>
      <c r="CL210" s="42"/>
      <c r="CM210" s="42"/>
      <c r="CN210" s="42"/>
      <c r="CO210" s="42"/>
      <c r="CP210" s="42"/>
      <c r="CQ210" s="42"/>
      <c r="CR210" s="42"/>
      <c r="CS210" s="42"/>
      <c r="CT210" s="42"/>
      <c r="CU210" s="42"/>
      <c r="CV210" s="42"/>
      <c r="CW210" s="42"/>
      <c r="CX210" s="42"/>
      <c r="CY210" s="42"/>
      <c r="CZ210" s="42"/>
      <c r="DA210" s="42"/>
      <c r="DB210" s="42"/>
      <c r="DC210" s="42"/>
      <c r="DD210" s="42"/>
      <c r="DE210" s="42"/>
      <c r="DF210" s="42"/>
      <c r="DG210" s="42"/>
      <c r="DH210" s="42"/>
      <c r="DI210" s="42"/>
      <c r="DJ210" s="42"/>
      <c r="DK210" s="42"/>
      <c r="DL210" s="42"/>
      <c r="DM210" s="42"/>
      <c r="DN210" s="42"/>
      <c r="DO210" s="42"/>
      <c r="DP210" s="42"/>
      <c r="DQ210" s="42"/>
      <c r="DR210" s="42"/>
      <c r="DS210" s="42"/>
      <c r="DT210" s="42"/>
      <c r="DU210" s="42"/>
      <c r="DV210" s="42"/>
      <c r="DW210" s="42"/>
      <c r="DX210" s="42"/>
      <c r="DY210" s="42"/>
      <c r="DZ210" s="42"/>
      <c r="EA210" s="42"/>
      <c r="EB210" s="42"/>
      <c r="EC210" s="42"/>
      <c r="ED210" s="42"/>
      <c r="EE210" s="42"/>
      <c r="EF210" s="42"/>
      <c r="EG210" s="42"/>
      <c r="EH210" s="42"/>
      <c r="EI210" s="42"/>
      <c r="EJ210" s="42"/>
      <c r="EK210" s="42"/>
      <c r="EL210" s="42"/>
      <c r="EM210" s="42"/>
      <c r="EN210" s="42"/>
      <c r="EO210" s="42"/>
      <c r="EP210" s="42"/>
      <c r="EQ210" s="42"/>
      <c r="ER210" s="42"/>
      <c r="ES210" s="42"/>
      <c r="ET210" s="42"/>
      <c r="EU210" s="42"/>
      <c r="EV210" s="42"/>
      <c r="EW210" s="42"/>
      <c r="EX210" s="42"/>
      <c r="EY210" s="42"/>
      <c r="EZ210" s="42"/>
      <c r="FA210" s="42"/>
      <c r="FB210" s="42"/>
      <c r="FC210" s="42"/>
      <c r="FD210" s="42"/>
      <c r="FE210" s="42"/>
      <c r="FF210" s="42"/>
      <c r="FG210" s="42"/>
      <c r="FH210" s="42"/>
      <c r="FI210" s="42"/>
      <c r="FJ210" s="42"/>
      <c r="FK210" s="42"/>
      <c r="FL210" s="42"/>
      <c r="FM210" s="42"/>
      <c r="FN210" s="42"/>
      <c r="FO210" s="42"/>
      <c r="FP210" s="42"/>
      <c r="FQ210" s="42"/>
      <c r="FR210" s="42"/>
      <c r="FS210" s="42"/>
      <c r="FT210" s="42"/>
      <c r="FU210" s="42"/>
      <c r="FV210" s="42"/>
      <c r="FW210" s="42"/>
      <c r="FX210" s="42"/>
      <c r="FY210" s="42"/>
      <c r="FZ210" s="42"/>
      <c r="GA210" s="42"/>
      <c r="GB210" s="42"/>
      <c r="GC210" s="42"/>
      <c r="GD210" s="42"/>
      <c r="GE210" s="42"/>
      <c r="GF210" s="42"/>
      <c r="GG210" s="42"/>
      <c r="GH210" s="42"/>
      <c r="GI210" s="42"/>
      <c r="GJ210" s="42"/>
      <c r="GK210" s="42"/>
      <c r="GL210" s="42"/>
      <c r="GM210" s="42"/>
      <c r="GN210" s="42"/>
      <c r="GO210" s="42"/>
      <c r="GP210" s="42"/>
      <c r="GQ210" s="42"/>
      <c r="GR210" s="42"/>
      <c r="GS210" s="42"/>
      <c r="GT210" s="42"/>
      <c r="GU210" s="42"/>
      <c r="GV210" s="42"/>
      <c r="GW210" s="42"/>
      <c r="GX210" s="42"/>
      <c r="GY210" s="42"/>
      <c r="GZ210" s="42"/>
      <c r="HA210" s="42"/>
      <c r="HB210" s="42"/>
      <c r="HC210" s="42"/>
      <c r="HD210" s="42"/>
      <c r="HE210" s="42"/>
      <c r="HF210" s="42"/>
      <c r="HG210" s="42"/>
      <c r="HH210" s="42"/>
      <c r="HI210" s="42"/>
      <c r="HJ210" s="42"/>
      <c r="HK210" s="42"/>
      <c r="HL210" s="42"/>
      <c r="HM210" s="42"/>
      <c r="HN210" s="42"/>
      <c r="HO210" s="42"/>
      <c r="HP210" s="42"/>
      <c r="HQ210" s="42"/>
      <c r="HR210" s="42"/>
      <c r="HS210" s="42"/>
      <c r="HT210" s="42"/>
      <c r="HU210" s="42"/>
      <c r="HV210" s="42"/>
      <c r="HW210" s="42"/>
      <c r="HX210" s="42"/>
      <c r="HY210" s="42"/>
      <c r="HZ210" s="42"/>
      <c r="IA210" s="42"/>
      <c r="IB210" s="42"/>
      <c r="IC210" s="42"/>
      <c r="ID210" s="42"/>
      <c r="IE210" s="42"/>
      <c r="IF210" s="42"/>
      <c r="IG210" s="42"/>
      <c r="IH210" s="42"/>
      <c r="II210" s="42"/>
      <c r="IJ210" s="42"/>
      <c r="IK210" s="42"/>
      <c r="IL210" s="42"/>
      <c r="IM210" s="42"/>
      <c r="IN210" s="42"/>
      <c r="IO210" s="42"/>
      <c r="IP210" s="42"/>
      <c r="IQ210" s="42"/>
      <c r="IR210" s="42"/>
      <c r="IS210" s="42"/>
      <c r="IT210" s="42"/>
      <c r="IU210" s="42"/>
      <c r="IV210" s="42"/>
      <c r="IW210" s="42"/>
      <c r="IX210" s="42"/>
      <c r="IY210" s="42"/>
      <c r="IZ210" s="42"/>
      <c r="JA210" s="42"/>
      <c r="JB210" s="42"/>
      <c r="JC210" s="42"/>
      <c r="JD210" s="42"/>
      <c r="JE210" s="42"/>
      <c r="JF210" s="42"/>
      <c r="JG210" s="42"/>
      <c r="JH210" s="42"/>
      <c r="JI210" s="42"/>
      <c r="JJ210" s="42"/>
      <c r="JK210" s="42"/>
      <c r="JL210" s="42"/>
      <c r="JM210" s="42"/>
      <c r="JN210" s="42"/>
      <c r="JO210" s="42"/>
      <c r="JP210" s="42"/>
      <c r="JQ210" s="42"/>
      <c r="JR210" s="42"/>
      <c r="JS210" s="42"/>
      <c r="JT210" s="42"/>
      <c r="JU210" s="42"/>
      <c r="JV210" s="42"/>
      <c r="JW210" s="42"/>
      <c r="JX210" s="42"/>
      <c r="JY210" s="42"/>
      <c r="JZ210" s="42"/>
      <c r="KA210" s="42"/>
      <c r="KB210" s="42"/>
      <c r="KC210" s="42"/>
      <c r="KD210" s="42"/>
      <c r="KE210" s="42"/>
      <c r="KF210" s="42"/>
      <c r="KG210" s="42"/>
      <c r="KH210" s="42"/>
      <c r="KI210" s="42"/>
      <c r="KJ210" s="42"/>
      <c r="KK210" s="42"/>
      <c r="KL210" s="42"/>
      <c r="KM210" s="42"/>
      <c r="KN210" s="42"/>
      <c r="KO210" s="42"/>
      <c r="KP210" s="42"/>
      <c r="KQ210" s="42"/>
      <c r="KR210" s="42"/>
      <c r="KS210" s="42"/>
      <c r="KT210" s="42"/>
      <c r="KU210" s="42"/>
      <c r="KV210" s="42"/>
      <c r="KW210" s="42"/>
      <c r="KX210" s="42"/>
      <c r="KY210" s="42"/>
      <c r="KZ210" s="42"/>
      <c r="LA210" s="42"/>
      <c r="LB210" s="42"/>
      <c r="LC210" s="42"/>
      <c r="LD210" s="42"/>
      <c r="LE210" s="42"/>
      <c r="LF210" s="42"/>
      <c r="LG210" s="42"/>
      <c r="LH210" s="42"/>
      <c r="LI210" s="42"/>
      <c r="LJ210" s="42"/>
      <c r="LK210" s="42"/>
      <c r="LL210" s="42"/>
      <c r="LM210" s="42"/>
      <c r="LN210" s="42"/>
      <c r="LO210" s="42"/>
      <c r="LP210" s="42"/>
      <c r="LQ210" s="42"/>
      <c r="LR210" s="42"/>
      <c r="LS210" s="42"/>
      <c r="LT210" s="42"/>
      <c r="LU210" s="42"/>
      <c r="LV210" s="42"/>
      <c r="LW210" s="42"/>
      <c r="LX210" s="42"/>
      <c r="LY210" s="42"/>
      <c r="LZ210" s="42"/>
      <c r="MA210" s="42"/>
      <c r="MB210" s="42"/>
      <c r="MC210" s="42"/>
      <c r="MD210" s="42"/>
      <c r="ME210" s="42"/>
      <c r="MF210" s="42"/>
      <c r="MG210" s="42"/>
      <c r="MH210" s="42"/>
      <c r="MI210" s="42"/>
      <c r="MJ210" s="42"/>
      <c r="MK210" s="42"/>
      <c r="ML210" s="42"/>
      <c r="MM210" s="42"/>
      <c r="MN210" s="42"/>
      <c r="MO210" s="42"/>
      <c r="MP210" s="42"/>
      <c r="MQ210" s="42"/>
      <c r="MR210" s="42"/>
      <c r="MS210" s="42"/>
      <c r="MT210" s="42"/>
      <c r="MU210" s="42"/>
      <c r="MV210" s="42"/>
      <c r="MW210" s="42"/>
      <c r="MX210" s="42"/>
      <c r="MY210" s="42"/>
      <c r="MZ210" s="42"/>
      <c r="NA210" s="42"/>
      <c r="NB210" s="42"/>
      <c r="NC210" s="42"/>
      <c r="ND210" s="42"/>
      <c r="NE210" s="42"/>
      <c r="NF210" s="42"/>
      <c r="NG210" s="42"/>
      <c r="NH210" s="42"/>
      <c r="NI210" s="42"/>
      <c r="NJ210" s="42"/>
      <c r="NK210" s="42"/>
      <c r="NL210" s="42"/>
      <c r="NM210" s="42"/>
      <c r="NN210" s="42"/>
      <c r="NO210" s="42"/>
      <c r="NP210" s="42"/>
      <c r="NQ210" s="42"/>
      <c r="NR210" s="42"/>
      <c r="NS210" s="42"/>
    </row>
    <row r="211" spans="1:383" s="30" customFormat="1" ht="100.5" customHeight="1" x14ac:dyDescent="0.25">
      <c r="A211" s="40">
        <v>1</v>
      </c>
      <c r="B211" s="40"/>
      <c r="C211" s="40"/>
      <c r="D211" s="40"/>
      <c r="E211" s="40"/>
      <c r="F211" s="20"/>
      <c r="G211" s="20"/>
      <c r="H211" s="20">
        <v>1</v>
      </c>
      <c r="I211" s="20"/>
      <c r="J211" s="20"/>
      <c r="K211" s="20"/>
      <c r="L211" s="20"/>
      <c r="M211" s="22" t="s">
        <v>1764</v>
      </c>
      <c r="N211" s="23" t="s">
        <v>143</v>
      </c>
      <c r="O211" s="2" t="s">
        <v>1770</v>
      </c>
      <c r="P211" s="24" t="s">
        <v>1771</v>
      </c>
      <c r="Q211" s="4" t="s">
        <v>1765</v>
      </c>
      <c r="R211" s="22" t="s">
        <v>1767</v>
      </c>
      <c r="S211" s="25" t="s">
        <v>1766</v>
      </c>
      <c r="T211" s="41">
        <v>44823</v>
      </c>
      <c r="U211" s="41">
        <v>44834</v>
      </c>
      <c r="V211" s="41">
        <v>44910</v>
      </c>
      <c r="W211" s="26">
        <v>60000000</v>
      </c>
      <c r="X211" s="11">
        <v>0</v>
      </c>
      <c r="Y211" s="14">
        <f t="shared" si="13"/>
        <v>60000000</v>
      </c>
      <c r="Z211" s="11">
        <v>0</v>
      </c>
      <c r="AA211" s="14">
        <f t="shared" si="14"/>
        <v>60000000</v>
      </c>
      <c r="AB211" s="12">
        <v>0</v>
      </c>
      <c r="AC211" s="14">
        <f t="shared" si="15"/>
        <v>60000000</v>
      </c>
      <c r="AD211" s="28" t="s">
        <v>57</v>
      </c>
      <c r="AE211" s="27" t="s">
        <v>138</v>
      </c>
      <c r="AF211" s="29">
        <v>830005860</v>
      </c>
      <c r="AG211" s="29">
        <v>1</v>
      </c>
      <c r="AH211" s="27" t="s">
        <v>139</v>
      </c>
      <c r="AI211" s="29">
        <v>6184188</v>
      </c>
      <c r="AJ211" s="37" t="s">
        <v>188</v>
      </c>
      <c r="AK211" s="47" t="s">
        <v>11</v>
      </c>
      <c r="AL211" s="42"/>
      <c r="AM211" s="42"/>
      <c r="AN211" s="42"/>
      <c r="AO211" s="42"/>
      <c r="AP211" s="42"/>
      <c r="AQ211" s="42"/>
      <c r="AR211" s="42"/>
      <c r="AS211" s="42"/>
      <c r="AT211" s="42"/>
      <c r="AU211" s="42"/>
      <c r="AV211" s="42"/>
      <c r="AW211" s="42"/>
      <c r="AX211" s="42"/>
      <c r="AY211" s="42"/>
      <c r="AZ211" s="42"/>
      <c r="BA211" s="42"/>
      <c r="BB211" s="42"/>
      <c r="BC211" s="42"/>
      <c r="BD211" s="42"/>
      <c r="BE211" s="42"/>
      <c r="BF211" s="42"/>
      <c r="BG211" s="42"/>
      <c r="BH211" s="42"/>
      <c r="BI211" s="42"/>
      <c r="BJ211" s="42"/>
      <c r="BK211" s="42"/>
      <c r="BL211" s="42"/>
      <c r="BM211" s="42"/>
      <c r="BN211" s="42"/>
      <c r="BO211" s="42"/>
      <c r="BP211" s="42"/>
      <c r="BQ211" s="42"/>
      <c r="BR211" s="42"/>
      <c r="BS211" s="42"/>
      <c r="BT211" s="42"/>
      <c r="BU211" s="42"/>
      <c r="BV211" s="42"/>
      <c r="BW211" s="42"/>
      <c r="BX211" s="42"/>
      <c r="BY211" s="42"/>
      <c r="BZ211" s="42"/>
      <c r="CA211" s="42"/>
      <c r="CB211" s="42"/>
      <c r="CC211" s="42"/>
      <c r="CD211" s="42"/>
      <c r="CE211" s="42"/>
      <c r="CF211" s="42"/>
      <c r="CG211" s="42"/>
      <c r="CH211" s="42"/>
      <c r="CI211" s="42"/>
      <c r="CJ211" s="42"/>
      <c r="CK211" s="42"/>
      <c r="CL211" s="42"/>
      <c r="CM211" s="42"/>
      <c r="CN211" s="42"/>
      <c r="CO211" s="42"/>
      <c r="CP211" s="42"/>
      <c r="CQ211" s="42"/>
      <c r="CR211" s="42"/>
      <c r="CS211" s="42"/>
      <c r="CT211" s="42"/>
      <c r="CU211" s="42"/>
      <c r="CV211" s="42"/>
      <c r="CW211" s="42"/>
      <c r="CX211" s="42"/>
      <c r="CY211" s="42"/>
      <c r="CZ211" s="42"/>
      <c r="DA211" s="42"/>
      <c r="DB211" s="42"/>
      <c r="DC211" s="42"/>
      <c r="DD211" s="42"/>
      <c r="DE211" s="42"/>
      <c r="DF211" s="42"/>
      <c r="DG211" s="42"/>
      <c r="DH211" s="42"/>
      <c r="DI211" s="42"/>
      <c r="DJ211" s="42"/>
      <c r="DK211" s="42"/>
      <c r="DL211" s="42"/>
      <c r="DM211" s="42"/>
      <c r="DN211" s="42"/>
      <c r="DO211" s="42"/>
      <c r="DP211" s="42"/>
      <c r="DQ211" s="42"/>
      <c r="DR211" s="42"/>
      <c r="DS211" s="42"/>
      <c r="DT211" s="42"/>
      <c r="DU211" s="42"/>
      <c r="DV211" s="42"/>
      <c r="DW211" s="42"/>
      <c r="DX211" s="42"/>
      <c r="DY211" s="42"/>
      <c r="DZ211" s="42"/>
      <c r="EA211" s="42"/>
      <c r="EB211" s="42"/>
      <c r="EC211" s="42"/>
      <c r="ED211" s="42"/>
      <c r="EE211" s="42"/>
      <c r="EF211" s="42"/>
      <c r="EG211" s="42"/>
      <c r="EH211" s="42"/>
      <c r="EI211" s="42"/>
      <c r="EJ211" s="42"/>
      <c r="EK211" s="42"/>
      <c r="EL211" s="42"/>
      <c r="EM211" s="42"/>
      <c r="EN211" s="42"/>
      <c r="EO211" s="42"/>
      <c r="EP211" s="42"/>
      <c r="EQ211" s="42"/>
      <c r="ER211" s="42"/>
      <c r="ES211" s="42"/>
      <c r="ET211" s="42"/>
      <c r="EU211" s="42"/>
      <c r="EV211" s="42"/>
      <c r="EW211" s="42"/>
      <c r="EX211" s="42"/>
      <c r="EY211" s="42"/>
      <c r="EZ211" s="42"/>
      <c r="FA211" s="42"/>
      <c r="FB211" s="42"/>
      <c r="FC211" s="42"/>
      <c r="FD211" s="42"/>
      <c r="FE211" s="42"/>
      <c r="FF211" s="42"/>
      <c r="FG211" s="42"/>
      <c r="FH211" s="42"/>
      <c r="FI211" s="42"/>
      <c r="FJ211" s="42"/>
      <c r="FK211" s="42"/>
      <c r="FL211" s="42"/>
      <c r="FM211" s="42"/>
      <c r="FN211" s="42"/>
      <c r="FO211" s="42"/>
      <c r="FP211" s="42"/>
      <c r="FQ211" s="42"/>
      <c r="FR211" s="42"/>
      <c r="FS211" s="42"/>
      <c r="FT211" s="42"/>
      <c r="FU211" s="42"/>
      <c r="FV211" s="42"/>
      <c r="FW211" s="42"/>
      <c r="FX211" s="42"/>
      <c r="FY211" s="42"/>
      <c r="FZ211" s="42"/>
      <c r="GA211" s="42"/>
      <c r="GB211" s="42"/>
      <c r="GC211" s="42"/>
      <c r="GD211" s="42"/>
      <c r="GE211" s="42"/>
      <c r="GF211" s="42"/>
      <c r="GG211" s="42"/>
      <c r="GH211" s="42"/>
      <c r="GI211" s="42"/>
      <c r="GJ211" s="42"/>
      <c r="GK211" s="42"/>
      <c r="GL211" s="42"/>
      <c r="GM211" s="42"/>
      <c r="GN211" s="42"/>
      <c r="GO211" s="42"/>
      <c r="GP211" s="42"/>
      <c r="GQ211" s="42"/>
      <c r="GR211" s="42"/>
      <c r="GS211" s="42"/>
      <c r="GT211" s="42"/>
      <c r="GU211" s="42"/>
      <c r="GV211" s="42"/>
      <c r="GW211" s="42"/>
      <c r="GX211" s="42"/>
      <c r="GY211" s="42"/>
      <c r="GZ211" s="42"/>
      <c r="HA211" s="42"/>
      <c r="HB211" s="42"/>
      <c r="HC211" s="42"/>
      <c r="HD211" s="42"/>
      <c r="HE211" s="42"/>
      <c r="HF211" s="42"/>
      <c r="HG211" s="42"/>
      <c r="HH211" s="42"/>
      <c r="HI211" s="42"/>
      <c r="HJ211" s="42"/>
      <c r="HK211" s="42"/>
      <c r="HL211" s="42"/>
      <c r="HM211" s="42"/>
      <c r="HN211" s="42"/>
      <c r="HO211" s="42"/>
      <c r="HP211" s="42"/>
      <c r="HQ211" s="42"/>
      <c r="HR211" s="42"/>
      <c r="HS211" s="42"/>
      <c r="HT211" s="42"/>
      <c r="HU211" s="42"/>
      <c r="HV211" s="42"/>
      <c r="HW211" s="42"/>
      <c r="HX211" s="42"/>
      <c r="HY211" s="42"/>
      <c r="HZ211" s="42"/>
      <c r="IA211" s="42"/>
      <c r="IB211" s="42"/>
      <c r="IC211" s="42"/>
      <c r="ID211" s="42"/>
      <c r="IE211" s="42"/>
      <c r="IF211" s="42"/>
      <c r="IG211" s="42"/>
      <c r="IH211" s="42"/>
      <c r="II211" s="42"/>
      <c r="IJ211" s="42"/>
      <c r="IK211" s="42"/>
      <c r="IL211" s="42"/>
      <c r="IM211" s="42"/>
      <c r="IN211" s="42"/>
      <c r="IO211" s="42"/>
      <c r="IP211" s="42"/>
      <c r="IQ211" s="42"/>
      <c r="IR211" s="42"/>
      <c r="IS211" s="42"/>
      <c r="IT211" s="42"/>
      <c r="IU211" s="42"/>
      <c r="IV211" s="42"/>
      <c r="IW211" s="42"/>
      <c r="IX211" s="42"/>
      <c r="IY211" s="42"/>
      <c r="IZ211" s="42"/>
      <c r="JA211" s="42"/>
      <c r="JB211" s="42"/>
      <c r="JC211" s="42"/>
      <c r="JD211" s="42"/>
      <c r="JE211" s="42"/>
      <c r="JF211" s="42"/>
      <c r="JG211" s="42"/>
      <c r="JH211" s="42"/>
      <c r="JI211" s="42"/>
      <c r="JJ211" s="42"/>
      <c r="JK211" s="42"/>
      <c r="JL211" s="42"/>
      <c r="JM211" s="42"/>
      <c r="JN211" s="42"/>
      <c r="JO211" s="42"/>
      <c r="JP211" s="42"/>
      <c r="JQ211" s="42"/>
      <c r="JR211" s="42"/>
      <c r="JS211" s="42"/>
      <c r="JT211" s="42"/>
      <c r="JU211" s="42"/>
      <c r="JV211" s="42"/>
      <c r="JW211" s="42"/>
      <c r="JX211" s="42"/>
      <c r="JY211" s="42"/>
      <c r="JZ211" s="42"/>
      <c r="KA211" s="42"/>
      <c r="KB211" s="42"/>
      <c r="KC211" s="42"/>
      <c r="KD211" s="42"/>
      <c r="KE211" s="42"/>
      <c r="KF211" s="42"/>
      <c r="KG211" s="42"/>
      <c r="KH211" s="42"/>
      <c r="KI211" s="42"/>
      <c r="KJ211" s="42"/>
      <c r="KK211" s="42"/>
      <c r="KL211" s="42"/>
      <c r="KM211" s="42"/>
      <c r="KN211" s="42"/>
      <c r="KO211" s="42"/>
      <c r="KP211" s="42"/>
      <c r="KQ211" s="42"/>
      <c r="KR211" s="42"/>
      <c r="KS211" s="42"/>
      <c r="KT211" s="42"/>
      <c r="KU211" s="42"/>
      <c r="KV211" s="42"/>
      <c r="KW211" s="42"/>
      <c r="KX211" s="42"/>
      <c r="KY211" s="42"/>
      <c r="KZ211" s="42"/>
      <c r="LA211" s="42"/>
      <c r="LB211" s="42"/>
      <c r="LC211" s="42"/>
      <c r="LD211" s="42"/>
      <c r="LE211" s="42"/>
      <c r="LF211" s="42"/>
      <c r="LG211" s="42"/>
      <c r="LH211" s="42"/>
      <c r="LI211" s="42"/>
      <c r="LJ211" s="42"/>
      <c r="LK211" s="42"/>
      <c r="LL211" s="42"/>
      <c r="LM211" s="42"/>
      <c r="LN211" s="42"/>
      <c r="LO211" s="42"/>
      <c r="LP211" s="42"/>
      <c r="LQ211" s="42"/>
      <c r="LR211" s="42"/>
      <c r="LS211" s="42"/>
      <c r="LT211" s="42"/>
      <c r="LU211" s="42"/>
      <c r="LV211" s="42"/>
      <c r="LW211" s="42"/>
      <c r="LX211" s="42"/>
      <c r="LY211" s="42"/>
      <c r="LZ211" s="42"/>
      <c r="MA211" s="42"/>
      <c r="MB211" s="42"/>
      <c r="MC211" s="42"/>
      <c r="MD211" s="42"/>
      <c r="ME211" s="42"/>
      <c r="MF211" s="42"/>
      <c r="MG211" s="42"/>
      <c r="MH211" s="42"/>
      <c r="MI211" s="42"/>
      <c r="MJ211" s="42"/>
      <c r="MK211" s="42"/>
      <c r="ML211" s="42"/>
      <c r="MM211" s="42"/>
      <c r="MN211" s="42"/>
      <c r="MO211" s="42"/>
      <c r="MP211" s="42"/>
      <c r="MQ211" s="42"/>
      <c r="MR211" s="42"/>
      <c r="MS211" s="42"/>
      <c r="MT211" s="42"/>
      <c r="MU211" s="42"/>
      <c r="MV211" s="42"/>
      <c r="MW211" s="42"/>
      <c r="MX211" s="42"/>
      <c r="MY211" s="42"/>
      <c r="MZ211" s="42"/>
      <c r="NA211" s="42"/>
      <c r="NB211" s="42"/>
      <c r="NC211" s="42"/>
      <c r="ND211" s="42"/>
      <c r="NE211" s="42"/>
      <c r="NF211" s="42"/>
      <c r="NG211" s="42"/>
      <c r="NH211" s="42"/>
      <c r="NI211" s="42"/>
      <c r="NJ211" s="42"/>
      <c r="NK211" s="42"/>
      <c r="NL211" s="42"/>
      <c r="NM211" s="42"/>
      <c r="NN211" s="42"/>
      <c r="NO211" s="42"/>
      <c r="NP211" s="42"/>
      <c r="NQ211" s="42"/>
      <c r="NR211" s="42"/>
      <c r="NS211" s="42"/>
    </row>
    <row r="212" spans="1:383" s="30" customFormat="1" ht="100.5" customHeight="1" x14ac:dyDescent="0.25">
      <c r="A212" s="40"/>
      <c r="B212" s="40">
        <v>1</v>
      </c>
      <c r="C212" s="40"/>
      <c r="D212" s="40"/>
      <c r="E212" s="40"/>
      <c r="F212" s="20"/>
      <c r="G212" s="20"/>
      <c r="H212" s="20">
        <v>1</v>
      </c>
      <c r="I212" s="20"/>
      <c r="J212" s="20"/>
      <c r="K212" s="20"/>
      <c r="L212" s="20"/>
      <c r="M212" s="22" t="s">
        <v>1750</v>
      </c>
      <c r="N212" s="23" t="s">
        <v>143</v>
      </c>
      <c r="O212" s="2" t="s">
        <v>1768</v>
      </c>
      <c r="P212" s="24" t="s">
        <v>1769</v>
      </c>
      <c r="Q212" s="4" t="s">
        <v>1749</v>
      </c>
      <c r="R212" s="22" t="s">
        <v>1752</v>
      </c>
      <c r="S212" s="25" t="s">
        <v>1751</v>
      </c>
      <c r="T212" s="41">
        <v>44824</v>
      </c>
      <c r="U212" s="41">
        <v>44830</v>
      </c>
      <c r="V212" s="41">
        <v>44910</v>
      </c>
      <c r="W212" s="26">
        <v>15000000</v>
      </c>
      <c r="X212" s="11">
        <v>0</v>
      </c>
      <c r="Y212" s="14">
        <f t="shared" si="13"/>
        <v>15000000</v>
      </c>
      <c r="Z212" s="11">
        <v>0</v>
      </c>
      <c r="AA212" s="14">
        <f t="shared" si="14"/>
        <v>15000000</v>
      </c>
      <c r="AB212" s="12">
        <v>0</v>
      </c>
      <c r="AC212" s="14">
        <f t="shared" si="15"/>
        <v>15000000</v>
      </c>
      <c r="AD212" s="28" t="s">
        <v>1753</v>
      </c>
      <c r="AE212" s="27" t="s">
        <v>103</v>
      </c>
      <c r="AF212" s="29">
        <v>811019499</v>
      </c>
      <c r="AG212" s="29">
        <v>7</v>
      </c>
      <c r="AH212" s="27" t="s">
        <v>1754</v>
      </c>
      <c r="AI212" s="29">
        <v>2684904</v>
      </c>
      <c r="AJ212" s="37" t="s">
        <v>744</v>
      </c>
      <c r="AK212" s="47" t="s">
        <v>94</v>
      </c>
      <c r="AL212" s="42"/>
      <c r="AM212" s="42"/>
      <c r="AN212" s="42"/>
      <c r="AO212" s="42"/>
      <c r="AP212" s="42"/>
      <c r="AQ212" s="42"/>
      <c r="AR212" s="42"/>
      <c r="AS212" s="42"/>
      <c r="AT212" s="42"/>
      <c r="AU212" s="42"/>
      <c r="AV212" s="42"/>
      <c r="AW212" s="42"/>
      <c r="AX212" s="42"/>
      <c r="AY212" s="42"/>
      <c r="AZ212" s="42"/>
      <c r="BA212" s="42"/>
      <c r="BB212" s="42"/>
      <c r="BC212" s="42"/>
      <c r="BD212" s="42"/>
      <c r="BE212" s="42"/>
      <c r="BF212" s="42"/>
      <c r="BG212" s="42"/>
      <c r="BH212" s="42"/>
      <c r="BI212" s="42"/>
      <c r="BJ212" s="42"/>
      <c r="BK212" s="42"/>
      <c r="BL212" s="42"/>
      <c r="BM212" s="42"/>
      <c r="BN212" s="42"/>
      <c r="BO212" s="42"/>
      <c r="BP212" s="42"/>
      <c r="BQ212" s="42"/>
      <c r="BR212" s="42"/>
      <c r="BS212" s="42"/>
      <c r="BT212" s="42"/>
      <c r="BU212" s="42"/>
      <c r="BV212" s="42"/>
      <c r="BW212" s="42"/>
      <c r="BX212" s="42"/>
      <c r="BY212" s="42"/>
      <c r="BZ212" s="42"/>
      <c r="CA212" s="42"/>
      <c r="CB212" s="42"/>
      <c r="CC212" s="42"/>
      <c r="CD212" s="42"/>
      <c r="CE212" s="42"/>
      <c r="CF212" s="42"/>
      <c r="CG212" s="42"/>
      <c r="CH212" s="42"/>
      <c r="CI212" s="42"/>
      <c r="CJ212" s="42"/>
      <c r="CK212" s="42"/>
      <c r="CL212" s="42"/>
      <c r="CM212" s="42"/>
      <c r="CN212" s="42"/>
      <c r="CO212" s="42"/>
      <c r="CP212" s="42"/>
      <c r="CQ212" s="42"/>
      <c r="CR212" s="42"/>
      <c r="CS212" s="42"/>
      <c r="CT212" s="42"/>
      <c r="CU212" s="42"/>
      <c r="CV212" s="42"/>
      <c r="CW212" s="42"/>
      <c r="CX212" s="42"/>
      <c r="CY212" s="42"/>
      <c r="CZ212" s="42"/>
      <c r="DA212" s="42"/>
      <c r="DB212" s="42"/>
      <c r="DC212" s="42"/>
      <c r="DD212" s="42"/>
      <c r="DE212" s="42"/>
      <c r="DF212" s="42"/>
      <c r="DG212" s="42"/>
      <c r="DH212" s="42"/>
      <c r="DI212" s="42"/>
      <c r="DJ212" s="42"/>
      <c r="DK212" s="42"/>
      <c r="DL212" s="42"/>
      <c r="DM212" s="42"/>
      <c r="DN212" s="42"/>
      <c r="DO212" s="42"/>
      <c r="DP212" s="42"/>
      <c r="DQ212" s="42"/>
      <c r="DR212" s="42"/>
      <c r="DS212" s="42"/>
      <c r="DT212" s="42"/>
      <c r="DU212" s="42"/>
      <c r="DV212" s="42"/>
      <c r="DW212" s="42"/>
      <c r="DX212" s="42"/>
      <c r="DY212" s="42"/>
      <c r="DZ212" s="42"/>
      <c r="EA212" s="42"/>
      <c r="EB212" s="42"/>
      <c r="EC212" s="42"/>
      <c r="ED212" s="42"/>
      <c r="EE212" s="42"/>
      <c r="EF212" s="42"/>
      <c r="EG212" s="42"/>
      <c r="EH212" s="42"/>
      <c r="EI212" s="42"/>
      <c r="EJ212" s="42"/>
      <c r="EK212" s="42"/>
      <c r="EL212" s="42"/>
      <c r="EM212" s="42"/>
      <c r="EN212" s="42"/>
      <c r="EO212" s="42"/>
      <c r="EP212" s="42"/>
      <c r="EQ212" s="42"/>
      <c r="ER212" s="42"/>
      <c r="ES212" s="42"/>
      <c r="ET212" s="42"/>
      <c r="EU212" s="42"/>
      <c r="EV212" s="42"/>
      <c r="EW212" s="42"/>
      <c r="EX212" s="42"/>
      <c r="EY212" s="42"/>
      <c r="EZ212" s="42"/>
      <c r="FA212" s="42"/>
      <c r="FB212" s="42"/>
      <c r="FC212" s="42"/>
      <c r="FD212" s="42"/>
      <c r="FE212" s="42"/>
      <c r="FF212" s="42"/>
      <c r="FG212" s="42"/>
      <c r="FH212" s="42"/>
      <c r="FI212" s="42"/>
      <c r="FJ212" s="42"/>
      <c r="FK212" s="42"/>
      <c r="FL212" s="42"/>
      <c r="FM212" s="42"/>
      <c r="FN212" s="42"/>
      <c r="FO212" s="42"/>
      <c r="FP212" s="42"/>
      <c r="FQ212" s="42"/>
      <c r="FR212" s="42"/>
      <c r="FS212" s="42"/>
      <c r="FT212" s="42"/>
      <c r="FU212" s="42"/>
      <c r="FV212" s="42"/>
      <c r="FW212" s="42"/>
      <c r="FX212" s="42"/>
      <c r="FY212" s="42"/>
      <c r="FZ212" s="42"/>
      <c r="GA212" s="42"/>
      <c r="GB212" s="42"/>
      <c r="GC212" s="42"/>
      <c r="GD212" s="42"/>
      <c r="GE212" s="42"/>
      <c r="GF212" s="42"/>
      <c r="GG212" s="42"/>
      <c r="GH212" s="42"/>
      <c r="GI212" s="42"/>
      <c r="GJ212" s="42"/>
      <c r="GK212" s="42"/>
      <c r="GL212" s="42"/>
      <c r="GM212" s="42"/>
      <c r="GN212" s="42"/>
      <c r="GO212" s="42"/>
      <c r="GP212" s="42"/>
      <c r="GQ212" s="42"/>
      <c r="GR212" s="42"/>
      <c r="GS212" s="42"/>
      <c r="GT212" s="42"/>
      <c r="GU212" s="42"/>
      <c r="GV212" s="42"/>
      <c r="GW212" s="42"/>
      <c r="GX212" s="42"/>
      <c r="GY212" s="42"/>
      <c r="GZ212" s="42"/>
      <c r="HA212" s="42"/>
      <c r="HB212" s="42"/>
      <c r="HC212" s="42"/>
      <c r="HD212" s="42"/>
      <c r="HE212" s="42"/>
      <c r="HF212" s="42"/>
      <c r="HG212" s="42"/>
      <c r="HH212" s="42"/>
      <c r="HI212" s="42"/>
      <c r="HJ212" s="42"/>
      <c r="HK212" s="42"/>
      <c r="HL212" s="42"/>
      <c r="HM212" s="42"/>
      <c r="HN212" s="42"/>
      <c r="HO212" s="42"/>
      <c r="HP212" s="42"/>
      <c r="HQ212" s="42"/>
      <c r="HR212" s="42"/>
      <c r="HS212" s="42"/>
      <c r="HT212" s="42"/>
      <c r="HU212" s="42"/>
      <c r="HV212" s="42"/>
      <c r="HW212" s="42"/>
      <c r="HX212" s="42"/>
      <c r="HY212" s="42"/>
      <c r="HZ212" s="42"/>
      <c r="IA212" s="42"/>
      <c r="IB212" s="42"/>
      <c r="IC212" s="42"/>
      <c r="ID212" s="42"/>
      <c r="IE212" s="42"/>
      <c r="IF212" s="42"/>
      <c r="IG212" s="42"/>
      <c r="IH212" s="42"/>
      <c r="II212" s="42"/>
      <c r="IJ212" s="42"/>
      <c r="IK212" s="42"/>
      <c r="IL212" s="42"/>
      <c r="IM212" s="42"/>
      <c r="IN212" s="42"/>
      <c r="IO212" s="42"/>
      <c r="IP212" s="42"/>
      <c r="IQ212" s="42"/>
      <c r="IR212" s="42"/>
      <c r="IS212" s="42"/>
      <c r="IT212" s="42"/>
      <c r="IU212" s="42"/>
      <c r="IV212" s="42"/>
      <c r="IW212" s="42"/>
      <c r="IX212" s="42"/>
      <c r="IY212" s="42"/>
      <c r="IZ212" s="42"/>
      <c r="JA212" s="42"/>
      <c r="JB212" s="42"/>
      <c r="JC212" s="42"/>
      <c r="JD212" s="42"/>
      <c r="JE212" s="42"/>
      <c r="JF212" s="42"/>
      <c r="JG212" s="42"/>
      <c r="JH212" s="42"/>
      <c r="JI212" s="42"/>
      <c r="JJ212" s="42"/>
      <c r="JK212" s="42"/>
      <c r="JL212" s="42"/>
      <c r="JM212" s="42"/>
      <c r="JN212" s="42"/>
      <c r="JO212" s="42"/>
      <c r="JP212" s="42"/>
      <c r="JQ212" s="42"/>
      <c r="JR212" s="42"/>
      <c r="JS212" s="42"/>
      <c r="JT212" s="42"/>
      <c r="JU212" s="42"/>
      <c r="JV212" s="42"/>
      <c r="JW212" s="42"/>
      <c r="JX212" s="42"/>
      <c r="JY212" s="42"/>
      <c r="JZ212" s="42"/>
      <c r="KA212" s="42"/>
      <c r="KB212" s="42"/>
      <c r="KC212" s="42"/>
      <c r="KD212" s="42"/>
      <c r="KE212" s="42"/>
      <c r="KF212" s="42"/>
      <c r="KG212" s="42"/>
      <c r="KH212" s="42"/>
      <c r="KI212" s="42"/>
      <c r="KJ212" s="42"/>
      <c r="KK212" s="42"/>
      <c r="KL212" s="42"/>
      <c r="KM212" s="42"/>
      <c r="KN212" s="42"/>
      <c r="KO212" s="42"/>
      <c r="KP212" s="42"/>
      <c r="KQ212" s="42"/>
      <c r="KR212" s="42"/>
      <c r="KS212" s="42"/>
      <c r="KT212" s="42"/>
      <c r="KU212" s="42"/>
      <c r="KV212" s="42"/>
      <c r="KW212" s="42"/>
      <c r="KX212" s="42"/>
      <c r="KY212" s="42"/>
      <c r="KZ212" s="42"/>
      <c r="LA212" s="42"/>
      <c r="LB212" s="42"/>
      <c r="LC212" s="42"/>
      <c r="LD212" s="42"/>
      <c r="LE212" s="42"/>
      <c r="LF212" s="42"/>
      <c r="LG212" s="42"/>
      <c r="LH212" s="42"/>
      <c r="LI212" s="42"/>
      <c r="LJ212" s="42"/>
      <c r="LK212" s="42"/>
      <c r="LL212" s="42"/>
      <c r="LM212" s="42"/>
      <c r="LN212" s="42"/>
      <c r="LO212" s="42"/>
      <c r="LP212" s="42"/>
      <c r="LQ212" s="42"/>
      <c r="LR212" s="42"/>
      <c r="LS212" s="42"/>
      <c r="LT212" s="42"/>
      <c r="LU212" s="42"/>
      <c r="LV212" s="42"/>
      <c r="LW212" s="42"/>
      <c r="LX212" s="42"/>
      <c r="LY212" s="42"/>
      <c r="LZ212" s="42"/>
      <c r="MA212" s="42"/>
      <c r="MB212" s="42"/>
      <c r="MC212" s="42"/>
      <c r="MD212" s="42"/>
      <c r="ME212" s="42"/>
      <c r="MF212" s="42"/>
      <c r="MG212" s="42"/>
      <c r="MH212" s="42"/>
      <c r="MI212" s="42"/>
      <c r="MJ212" s="42"/>
      <c r="MK212" s="42"/>
      <c r="ML212" s="42"/>
      <c r="MM212" s="42"/>
      <c r="MN212" s="42"/>
      <c r="MO212" s="42"/>
      <c r="MP212" s="42"/>
      <c r="MQ212" s="42"/>
      <c r="MR212" s="42"/>
      <c r="MS212" s="42"/>
      <c r="MT212" s="42"/>
      <c r="MU212" s="42"/>
      <c r="MV212" s="42"/>
      <c r="MW212" s="42"/>
      <c r="MX212" s="42"/>
      <c r="MY212" s="42"/>
      <c r="MZ212" s="42"/>
      <c r="NA212" s="42"/>
      <c r="NB212" s="42"/>
      <c r="NC212" s="42"/>
      <c r="ND212" s="42"/>
      <c r="NE212" s="42"/>
      <c r="NF212" s="42"/>
      <c r="NG212" s="42"/>
      <c r="NH212" s="42"/>
      <c r="NI212" s="42"/>
      <c r="NJ212" s="42"/>
      <c r="NK212" s="42"/>
      <c r="NL212" s="42"/>
      <c r="NM212" s="42"/>
      <c r="NN212" s="42"/>
      <c r="NO212" s="42"/>
      <c r="NP212" s="42"/>
      <c r="NQ212" s="42"/>
      <c r="NR212" s="42"/>
      <c r="NS212" s="42"/>
    </row>
    <row r="213" spans="1:383" s="30" customFormat="1" ht="100.5" customHeight="1" x14ac:dyDescent="0.25">
      <c r="A213" s="40"/>
      <c r="B213" s="40">
        <v>1</v>
      </c>
      <c r="C213" s="40"/>
      <c r="D213" s="40"/>
      <c r="E213" s="40"/>
      <c r="F213" s="20"/>
      <c r="G213" s="20"/>
      <c r="H213" s="20">
        <v>1</v>
      </c>
      <c r="I213" s="20"/>
      <c r="J213" s="20"/>
      <c r="K213" s="20"/>
      <c r="L213" s="20"/>
      <c r="M213" s="22" t="s">
        <v>1683</v>
      </c>
      <c r="N213" s="23" t="s">
        <v>143</v>
      </c>
      <c r="O213" s="2" t="s">
        <v>1745</v>
      </c>
      <c r="P213" s="24" t="s">
        <v>1746</v>
      </c>
      <c r="Q213" s="4" t="s">
        <v>1684</v>
      </c>
      <c r="R213" s="22" t="s">
        <v>378</v>
      </c>
      <c r="S213" s="25" t="s">
        <v>1685</v>
      </c>
      <c r="T213" s="41">
        <v>44819</v>
      </c>
      <c r="U213" s="41">
        <v>44826</v>
      </c>
      <c r="V213" s="41">
        <v>44910</v>
      </c>
      <c r="W213" s="26">
        <v>32900000</v>
      </c>
      <c r="X213" s="11">
        <v>0</v>
      </c>
      <c r="Y213" s="14">
        <f t="shared" si="13"/>
        <v>32900000</v>
      </c>
      <c r="Z213" s="11">
        <v>0</v>
      </c>
      <c r="AA213" s="14">
        <f t="shared" si="14"/>
        <v>32900000</v>
      </c>
      <c r="AB213" s="12">
        <v>0</v>
      </c>
      <c r="AC213" s="14">
        <f t="shared" si="15"/>
        <v>32900000</v>
      </c>
      <c r="AD213" s="28" t="s">
        <v>1686</v>
      </c>
      <c r="AE213" s="27" t="s">
        <v>176</v>
      </c>
      <c r="AF213" s="29">
        <v>900343346</v>
      </c>
      <c r="AG213" s="29">
        <v>1</v>
      </c>
      <c r="AH213" s="27" t="s">
        <v>1694</v>
      </c>
      <c r="AI213" s="29">
        <v>8125007</v>
      </c>
      <c r="AJ213" s="37" t="s">
        <v>81</v>
      </c>
      <c r="AK213" s="47" t="s">
        <v>11</v>
      </c>
      <c r="AL213" s="42"/>
      <c r="AM213" s="42"/>
      <c r="AN213" s="42"/>
      <c r="AO213" s="42"/>
      <c r="AP213" s="42"/>
      <c r="AQ213" s="42"/>
      <c r="AR213" s="42"/>
      <c r="AS213" s="42"/>
      <c r="AT213" s="42"/>
      <c r="AU213" s="42"/>
      <c r="AV213" s="42"/>
      <c r="AW213" s="42"/>
      <c r="AX213" s="42"/>
      <c r="AY213" s="42"/>
      <c r="AZ213" s="42"/>
      <c r="BA213" s="42"/>
      <c r="BB213" s="42"/>
      <c r="BC213" s="42"/>
      <c r="BD213" s="42"/>
      <c r="BE213" s="42"/>
      <c r="BF213" s="42"/>
      <c r="BG213" s="42"/>
      <c r="BH213" s="42"/>
      <c r="BI213" s="42"/>
      <c r="BJ213" s="42"/>
      <c r="BK213" s="42"/>
      <c r="BL213" s="42"/>
      <c r="BM213" s="42"/>
      <c r="BN213" s="42"/>
      <c r="BO213" s="42"/>
      <c r="BP213" s="42"/>
      <c r="BQ213" s="42"/>
      <c r="BR213" s="42"/>
      <c r="BS213" s="42"/>
      <c r="BT213" s="42"/>
      <c r="BU213" s="42"/>
      <c r="BV213" s="42"/>
      <c r="BW213" s="42"/>
      <c r="BX213" s="42"/>
      <c r="BY213" s="42"/>
      <c r="BZ213" s="42"/>
      <c r="CA213" s="42"/>
      <c r="CB213" s="42"/>
      <c r="CC213" s="42"/>
      <c r="CD213" s="42"/>
      <c r="CE213" s="42"/>
      <c r="CF213" s="42"/>
      <c r="CG213" s="42"/>
      <c r="CH213" s="42"/>
      <c r="CI213" s="42"/>
      <c r="CJ213" s="42"/>
      <c r="CK213" s="42"/>
      <c r="CL213" s="42"/>
      <c r="CM213" s="42"/>
      <c r="CN213" s="42"/>
      <c r="CO213" s="42"/>
      <c r="CP213" s="42"/>
      <c r="CQ213" s="42"/>
      <c r="CR213" s="42"/>
      <c r="CS213" s="42"/>
      <c r="CT213" s="42"/>
      <c r="CU213" s="42"/>
      <c r="CV213" s="42"/>
      <c r="CW213" s="42"/>
      <c r="CX213" s="42"/>
      <c r="CY213" s="42"/>
      <c r="CZ213" s="42"/>
      <c r="DA213" s="42"/>
      <c r="DB213" s="42"/>
      <c r="DC213" s="42"/>
      <c r="DD213" s="42"/>
      <c r="DE213" s="42"/>
      <c r="DF213" s="42"/>
      <c r="DG213" s="42"/>
      <c r="DH213" s="42"/>
      <c r="DI213" s="42"/>
      <c r="DJ213" s="42"/>
      <c r="DK213" s="42"/>
      <c r="DL213" s="42"/>
      <c r="DM213" s="42"/>
      <c r="DN213" s="42"/>
      <c r="DO213" s="42"/>
      <c r="DP213" s="42"/>
      <c r="DQ213" s="42"/>
      <c r="DR213" s="42"/>
      <c r="DS213" s="42"/>
      <c r="DT213" s="42"/>
      <c r="DU213" s="42"/>
      <c r="DV213" s="42"/>
      <c r="DW213" s="42"/>
      <c r="DX213" s="42"/>
      <c r="DY213" s="42"/>
      <c r="DZ213" s="42"/>
      <c r="EA213" s="42"/>
      <c r="EB213" s="42"/>
      <c r="EC213" s="42"/>
      <c r="ED213" s="42"/>
      <c r="EE213" s="42"/>
      <c r="EF213" s="42"/>
      <c r="EG213" s="42"/>
      <c r="EH213" s="42"/>
      <c r="EI213" s="42"/>
      <c r="EJ213" s="42"/>
      <c r="EK213" s="42"/>
      <c r="EL213" s="42"/>
      <c r="EM213" s="42"/>
      <c r="EN213" s="42"/>
      <c r="EO213" s="42"/>
      <c r="EP213" s="42"/>
      <c r="EQ213" s="42"/>
      <c r="ER213" s="42"/>
      <c r="ES213" s="42"/>
      <c r="ET213" s="42"/>
      <c r="EU213" s="42"/>
      <c r="EV213" s="42"/>
      <c r="EW213" s="42"/>
      <c r="EX213" s="42"/>
      <c r="EY213" s="42"/>
      <c r="EZ213" s="42"/>
      <c r="FA213" s="42"/>
      <c r="FB213" s="42"/>
      <c r="FC213" s="42"/>
      <c r="FD213" s="42"/>
      <c r="FE213" s="42"/>
      <c r="FF213" s="42"/>
      <c r="FG213" s="42"/>
      <c r="FH213" s="42"/>
      <c r="FI213" s="42"/>
      <c r="FJ213" s="42"/>
      <c r="FK213" s="42"/>
      <c r="FL213" s="42"/>
      <c r="FM213" s="42"/>
      <c r="FN213" s="42"/>
      <c r="FO213" s="42"/>
      <c r="FP213" s="42"/>
      <c r="FQ213" s="42"/>
      <c r="FR213" s="42"/>
      <c r="FS213" s="42"/>
      <c r="FT213" s="42"/>
      <c r="FU213" s="42"/>
      <c r="FV213" s="42"/>
      <c r="FW213" s="42"/>
      <c r="FX213" s="42"/>
      <c r="FY213" s="42"/>
      <c r="FZ213" s="42"/>
      <c r="GA213" s="42"/>
      <c r="GB213" s="42"/>
      <c r="GC213" s="42"/>
      <c r="GD213" s="42"/>
      <c r="GE213" s="42"/>
      <c r="GF213" s="42"/>
      <c r="GG213" s="42"/>
      <c r="GH213" s="42"/>
      <c r="GI213" s="42"/>
      <c r="GJ213" s="42"/>
      <c r="GK213" s="42"/>
      <c r="GL213" s="42"/>
      <c r="GM213" s="42"/>
      <c r="GN213" s="42"/>
      <c r="GO213" s="42"/>
      <c r="GP213" s="42"/>
      <c r="GQ213" s="42"/>
      <c r="GR213" s="42"/>
      <c r="GS213" s="42"/>
      <c r="GT213" s="42"/>
      <c r="GU213" s="42"/>
      <c r="GV213" s="42"/>
      <c r="GW213" s="42"/>
      <c r="GX213" s="42"/>
      <c r="GY213" s="42"/>
      <c r="GZ213" s="42"/>
      <c r="HA213" s="42"/>
      <c r="HB213" s="42"/>
      <c r="HC213" s="42"/>
      <c r="HD213" s="42"/>
      <c r="HE213" s="42"/>
      <c r="HF213" s="42"/>
      <c r="HG213" s="42"/>
      <c r="HH213" s="42"/>
      <c r="HI213" s="42"/>
      <c r="HJ213" s="42"/>
      <c r="HK213" s="42"/>
      <c r="HL213" s="42"/>
      <c r="HM213" s="42"/>
      <c r="HN213" s="42"/>
      <c r="HO213" s="42"/>
      <c r="HP213" s="42"/>
      <c r="HQ213" s="42"/>
      <c r="HR213" s="42"/>
      <c r="HS213" s="42"/>
      <c r="HT213" s="42"/>
      <c r="HU213" s="42"/>
      <c r="HV213" s="42"/>
      <c r="HW213" s="42"/>
      <c r="HX213" s="42"/>
      <c r="HY213" s="42"/>
      <c r="HZ213" s="42"/>
      <c r="IA213" s="42"/>
      <c r="IB213" s="42"/>
      <c r="IC213" s="42"/>
      <c r="ID213" s="42"/>
      <c r="IE213" s="42"/>
      <c r="IF213" s="42"/>
      <c r="IG213" s="42"/>
      <c r="IH213" s="42"/>
      <c r="II213" s="42"/>
      <c r="IJ213" s="42"/>
      <c r="IK213" s="42"/>
      <c r="IL213" s="42"/>
      <c r="IM213" s="42"/>
      <c r="IN213" s="42"/>
      <c r="IO213" s="42"/>
      <c r="IP213" s="42"/>
      <c r="IQ213" s="42"/>
      <c r="IR213" s="42"/>
      <c r="IS213" s="42"/>
      <c r="IT213" s="42"/>
      <c r="IU213" s="42"/>
      <c r="IV213" s="42"/>
      <c r="IW213" s="42"/>
      <c r="IX213" s="42"/>
      <c r="IY213" s="42"/>
      <c r="IZ213" s="42"/>
      <c r="JA213" s="42"/>
      <c r="JB213" s="42"/>
      <c r="JC213" s="42"/>
      <c r="JD213" s="42"/>
      <c r="JE213" s="42"/>
      <c r="JF213" s="42"/>
      <c r="JG213" s="42"/>
      <c r="JH213" s="42"/>
      <c r="JI213" s="42"/>
      <c r="JJ213" s="42"/>
      <c r="JK213" s="42"/>
      <c r="JL213" s="42"/>
      <c r="JM213" s="42"/>
      <c r="JN213" s="42"/>
      <c r="JO213" s="42"/>
      <c r="JP213" s="42"/>
      <c r="JQ213" s="42"/>
      <c r="JR213" s="42"/>
      <c r="JS213" s="42"/>
      <c r="JT213" s="42"/>
      <c r="JU213" s="42"/>
      <c r="JV213" s="42"/>
      <c r="JW213" s="42"/>
      <c r="JX213" s="42"/>
      <c r="JY213" s="42"/>
      <c r="JZ213" s="42"/>
      <c r="KA213" s="42"/>
      <c r="KB213" s="42"/>
      <c r="KC213" s="42"/>
      <c r="KD213" s="42"/>
      <c r="KE213" s="42"/>
      <c r="KF213" s="42"/>
      <c r="KG213" s="42"/>
      <c r="KH213" s="42"/>
      <c r="KI213" s="42"/>
      <c r="KJ213" s="42"/>
      <c r="KK213" s="42"/>
      <c r="KL213" s="42"/>
      <c r="KM213" s="42"/>
      <c r="KN213" s="42"/>
      <c r="KO213" s="42"/>
      <c r="KP213" s="42"/>
      <c r="KQ213" s="42"/>
      <c r="KR213" s="42"/>
      <c r="KS213" s="42"/>
      <c r="KT213" s="42"/>
      <c r="KU213" s="42"/>
      <c r="KV213" s="42"/>
      <c r="KW213" s="42"/>
      <c r="KX213" s="42"/>
      <c r="KY213" s="42"/>
      <c r="KZ213" s="42"/>
      <c r="LA213" s="42"/>
      <c r="LB213" s="42"/>
      <c r="LC213" s="42"/>
      <c r="LD213" s="42"/>
      <c r="LE213" s="42"/>
      <c r="LF213" s="42"/>
      <c r="LG213" s="42"/>
      <c r="LH213" s="42"/>
      <c r="LI213" s="42"/>
      <c r="LJ213" s="42"/>
      <c r="LK213" s="42"/>
      <c r="LL213" s="42"/>
      <c r="LM213" s="42"/>
      <c r="LN213" s="42"/>
      <c r="LO213" s="42"/>
      <c r="LP213" s="42"/>
      <c r="LQ213" s="42"/>
      <c r="LR213" s="42"/>
      <c r="LS213" s="42"/>
      <c r="LT213" s="42"/>
      <c r="LU213" s="42"/>
      <c r="LV213" s="42"/>
      <c r="LW213" s="42"/>
      <c r="LX213" s="42"/>
      <c r="LY213" s="42"/>
      <c r="LZ213" s="42"/>
      <c r="MA213" s="42"/>
      <c r="MB213" s="42"/>
      <c r="MC213" s="42"/>
      <c r="MD213" s="42"/>
      <c r="ME213" s="42"/>
      <c r="MF213" s="42"/>
      <c r="MG213" s="42"/>
      <c r="MH213" s="42"/>
      <c r="MI213" s="42"/>
      <c r="MJ213" s="42"/>
      <c r="MK213" s="42"/>
      <c r="ML213" s="42"/>
      <c r="MM213" s="42"/>
      <c r="MN213" s="42"/>
      <c r="MO213" s="42"/>
      <c r="MP213" s="42"/>
      <c r="MQ213" s="42"/>
      <c r="MR213" s="42"/>
      <c r="MS213" s="42"/>
      <c r="MT213" s="42"/>
      <c r="MU213" s="42"/>
      <c r="MV213" s="42"/>
      <c r="MW213" s="42"/>
      <c r="MX213" s="42"/>
      <c r="MY213" s="42"/>
      <c r="MZ213" s="42"/>
      <c r="NA213" s="42"/>
      <c r="NB213" s="42"/>
      <c r="NC213" s="42"/>
      <c r="ND213" s="42"/>
      <c r="NE213" s="42"/>
      <c r="NF213" s="42"/>
      <c r="NG213" s="42"/>
      <c r="NH213" s="42"/>
      <c r="NI213" s="42"/>
      <c r="NJ213" s="42"/>
      <c r="NK213" s="42"/>
      <c r="NL213" s="42"/>
      <c r="NM213" s="42"/>
      <c r="NN213" s="42"/>
      <c r="NO213" s="42"/>
      <c r="NP213" s="42"/>
      <c r="NQ213" s="42"/>
      <c r="NR213" s="42"/>
      <c r="NS213" s="42"/>
    </row>
    <row r="214" spans="1:383" s="30" customFormat="1" ht="100.5" customHeight="1" x14ac:dyDescent="0.25">
      <c r="A214" s="40"/>
      <c r="B214" s="40">
        <v>1</v>
      </c>
      <c r="C214" s="40"/>
      <c r="D214" s="40"/>
      <c r="E214" s="40"/>
      <c r="F214" s="20"/>
      <c r="G214" s="20"/>
      <c r="H214" s="20">
        <v>1</v>
      </c>
      <c r="I214" s="20"/>
      <c r="J214" s="20"/>
      <c r="K214" s="20"/>
      <c r="L214" s="20"/>
      <c r="M214" s="22" t="s">
        <v>1683</v>
      </c>
      <c r="N214" s="23" t="s">
        <v>143</v>
      </c>
      <c r="O214" s="2" t="s">
        <v>1745</v>
      </c>
      <c r="P214" s="24" t="s">
        <v>1746</v>
      </c>
      <c r="Q214" s="4" t="s">
        <v>1699</v>
      </c>
      <c r="R214" s="22" t="s">
        <v>1695</v>
      </c>
      <c r="S214" s="25" t="s">
        <v>1685</v>
      </c>
      <c r="T214" s="41">
        <v>44823</v>
      </c>
      <c r="U214" s="41">
        <v>44826</v>
      </c>
      <c r="V214" s="41">
        <v>44910</v>
      </c>
      <c r="W214" s="26">
        <v>3100000</v>
      </c>
      <c r="X214" s="11">
        <v>0</v>
      </c>
      <c r="Y214" s="14">
        <f t="shared" si="13"/>
        <v>3100000</v>
      </c>
      <c r="Z214" s="11">
        <v>0</v>
      </c>
      <c r="AA214" s="14">
        <f t="shared" si="14"/>
        <v>3100000</v>
      </c>
      <c r="AB214" s="12">
        <v>0</v>
      </c>
      <c r="AC214" s="14">
        <f t="shared" si="15"/>
        <v>3100000</v>
      </c>
      <c r="AD214" s="28" t="s">
        <v>1686</v>
      </c>
      <c r="AE214" s="27" t="s">
        <v>1696</v>
      </c>
      <c r="AF214" s="29">
        <v>900298567</v>
      </c>
      <c r="AG214" s="29">
        <v>8</v>
      </c>
      <c r="AH214" s="27" t="s">
        <v>1698</v>
      </c>
      <c r="AI214" s="29">
        <v>2774522</v>
      </c>
      <c r="AJ214" s="37" t="s">
        <v>1697</v>
      </c>
      <c r="AK214" s="47" t="s">
        <v>184</v>
      </c>
      <c r="AL214" s="42"/>
      <c r="AM214" s="42"/>
      <c r="AN214" s="42"/>
      <c r="AO214" s="42"/>
      <c r="AP214" s="42"/>
      <c r="AQ214" s="42"/>
      <c r="AR214" s="42"/>
      <c r="AS214" s="42"/>
      <c r="AT214" s="42"/>
      <c r="AU214" s="42"/>
      <c r="AV214" s="42"/>
      <c r="AW214" s="42"/>
      <c r="AX214" s="42"/>
      <c r="AY214" s="42"/>
      <c r="AZ214" s="42"/>
      <c r="BA214" s="42"/>
      <c r="BB214" s="42"/>
      <c r="BC214" s="42"/>
      <c r="BD214" s="42"/>
      <c r="BE214" s="42"/>
      <c r="BF214" s="42"/>
      <c r="BG214" s="42"/>
      <c r="BH214" s="42"/>
      <c r="BI214" s="42"/>
      <c r="BJ214" s="42"/>
      <c r="BK214" s="42"/>
      <c r="BL214" s="42"/>
      <c r="BM214" s="42"/>
      <c r="BN214" s="42"/>
      <c r="BO214" s="42"/>
      <c r="BP214" s="42"/>
      <c r="BQ214" s="42"/>
      <c r="BR214" s="42"/>
      <c r="BS214" s="42"/>
      <c r="BT214" s="42"/>
      <c r="BU214" s="42"/>
      <c r="BV214" s="42"/>
      <c r="BW214" s="42"/>
      <c r="BX214" s="42"/>
      <c r="BY214" s="42"/>
      <c r="BZ214" s="42"/>
      <c r="CA214" s="42"/>
      <c r="CB214" s="42"/>
      <c r="CC214" s="42"/>
      <c r="CD214" s="42"/>
      <c r="CE214" s="42"/>
      <c r="CF214" s="42"/>
      <c r="CG214" s="42"/>
      <c r="CH214" s="42"/>
      <c r="CI214" s="42"/>
      <c r="CJ214" s="42"/>
      <c r="CK214" s="42"/>
      <c r="CL214" s="42"/>
      <c r="CM214" s="42"/>
      <c r="CN214" s="42"/>
      <c r="CO214" s="42"/>
      <c r="CP214" s="42"/>
      <c r="CQ214" s="42"/>
      <c r="CR214" s="42"/>
      <c r="CS214" s="42"/>
      <c r="CT214" s="42"/>
      <c r="CU214" s="42"/>
      <c r="CV214" s="42"/>
      <c r="CW214" s="42"/>
      <c r="CX214" s="42"/>
      <c r="CY214" s="42"/>
      <c r="CZ214" s="42"/>
      <c r="DA214" s="42"/>
      <c r="DB214" s="42"/>
      <c r="DC214" s="42"/>
      <c r="DD214" s="42"/>
      <c r="DE214" s="42"/>
      <c r="DF214" s="42"/>
      <c r="DG214" s="42"/>
      <c r="DH214" s="42"/>
      <c r="DI214" s="42"/>
      <c r="DJ214" s="42"/>
      <c r="DK214" s="42"/>
      <c r="DL214" s="42"/>
      <c r="DM214" s="42"/>
      <c r="DN214" s="42"/>
      <c r="DO214" s="42"/>
      <c r="DP214" s="42"/>
      <c r="DQ214" s="42"/>
      <c r="DR214" s="42"/>
      <c r="DS214" s="42"/>
      <c r="DT214" s="42"/>
      <c r="DU214" s="42"/>
      <c r="DV214" s="42"/>
      <c r="DW214" s="42"/>
      <c r="DX214" s="42"/>
      <c r="DY214" s="42"/>
      <c r="DZ214" s="42"/>
      <c r="EA214" s="42"/>
      <c r="EB214" s="42"/>
      <c r="EC214" s="42"/>
      <c r="ED214" s="42"/>
      <c r="EE214" s="42"/>
      <c r="EF214" s="42"/>
      <c r="EG214" s="42"/>
      <c r="EH214" s="42"/>
      <c r="EI214" s="42"/>
      <c r="EJ214" s="42"/>
      <c r="EK214" s="42"/>
      <c r="EL214" s="42"/>
      <c r="EM214" s="42"/>
      <c r="EN214" s="42"/>
      <c r="EO214" s="42"/>
      <c r="EP214" s="42"/>
      <c r="EQ214" s="42"/>
      <c r="ER214" s="42"/>
      <c r="ES214" s="42"/>
      <c r="ET214" s="42"/>
      <c r="EU214" s="42"/>
      <c r="EV214" s="42"/>
      <c r="EW214" s="42"/>
      <c r="EX214" s="42"/>
      <c r="EY214" s="42"/>
      <c r="EZ214" s="42"/>
      <c r="FA214" s="42"/>
      <c r="FB214" s="42"/>
      <c r="FC214" s="42"/>
      <c r="FD214" s="42"/>
      <c r="FE214" s="42"/>
      <c r="FF214" s="42"/>
      <c r="FG214" s="42"/>
      <c r="FH214" s="42"/>
      <c r="FI214" s="42"/>
      <c r="FJ214" s="42"/>
      <c r="FK214" s="42"/>
      <c r="FL214" s="42"/>
      <c r="FM214" s="42"/>
      <c r="FN214" s="42"/>
      <c r="FO214" s="42"/>
      <c r="FP214" s="42"/>
      <c r="FQ214" s="42"/>
      <c r="FR214" s="42"/>
      <c r="FS214" s="42"/>
      <c r="FT214" s="42"/>
      <c r="FU214" s="42"/>
      <c r="FV214" s="42"/>
      <c r="FW214" s="42"/>
      <c r="FX214" s="42"/>
      <c r="FY214" s="42"/>
      <c r="FZ214" s="42"/>
      <c r="GA214" s="42"/>
      <c r="GB214" s="42"/>
      <c r="GC214" s="42"/>
      <c r="GD214" s="42"/>
      <c r="GE214" s="42"/>
      <c r="GF214" s="42"/>
      <c r="GG214" s="42"/>
      <c r="GH214" s="42"/>
      <c r="GI214" s="42"/>
      <c r="GJ214" s="42"/>
      <c r="GK214" s="42"/>
      <c r="GL214" s="42"/>
      <c r="GM214" s="42"/>
      <c r="GN214" s="42"/>
      <c r="GO214" s="42"/>
      <c r="GP214" s="42"/>
      <c r="GQ214" s="42"/>
      <c r="GR214" s="42"/>
      <c r="GS214" s="42"/>
      <c r="GT214" s="42"/>
      <c r="GU214" s="42"/>
      <c r="GV214" s="42"/>
      <c r="GW214" s="42"/>
      <c r="GX214" s="42"/>
      <c r="GY214" s="42"/>
      <c r="GZ214" s="42"/>
      <c r="HA214" s="42"/>
      <c r="HB214" s="42"/>
      <c r="HC214" s="42"/>
      <c r="HD214" s="42"/>
      <c r="HE214" s="42"/>
      <c r="HF214" s="42"/>
      <c r="HG214" s="42"/>
      <c r="HH214" s="42"/>
      <c r="HI214" s="42"/>
      <c r="HJ214" s="42"/>
      <c r="HK214" s="42"/>
      <c r="HL214" s="42"/>
      <c r="HM214" s="42"/>
      <c r="HN214" s="42"/>
      <c r="HO214" s="42"/>
      <c r="HP214" s="42"/>
      <c r="HQ214" s="42"/>
      <c r="HR214" s="42"/>
      <c r="HS214" s="42"/>
      <c r="HT214" s="42"/>
      <c r="HU214" s="42"/>
      <c r="HV214" s="42"/>
      <c r="HW214" s="42"/>
      <c r="HX214" s="42"/>
      <c r="HY214" s="42"/>
      <c r="HZ214" s="42"/>
      <c r="IA214" s="42"/>
      <c r="IB214" s="42"/>
      <c r="IC214" s="42"/>
      <c r="ID214" s="42"/>
      <c r="IE214" s="42"/>
      <c r="IF214" s="42"/>
      <c r="IG214" s="42"/>
      <c r="IH214" s="42"/>
      <c r="II214" s="42"/>
      <c r="IJ214" s="42"/>
      <c r="IK214" s="42"/>
      <c r="IL214" s="42"/>
      <c r="IM214" s="42"/>
      <c r="IN214" s="42"/>
      <c r="IO214" s="42"/>
      <c r="IP214" s="42"/>
      <c r="IQ214" s="42"/>
      <c r="IR214" s="42"/>
      <c r="IS214" s="42"/>
      <c r="IT214" s="42"/>
      <c r="IU214" s="42"/>
      <c r="IV214" s="42"/>
      <c r="IW214" s="42"/>
      <c r="IX214" s="42"/>
      <c r="IY214" s="42"/>
      <c r="IZ214" s="42"/>
      <c r="JA214" s="42"/>
      <c r="JB214" s="42"/>
      <c r="JC214" s="42"/>
      <c r="JD214" s="42"/>
      <c r="JE214" s="42"/>
      <c r="JF214" s="42"/>
      <c r="JG214" s="42"/>
      <c r="JH214" s="42"/>
      <c r="JI214" s="42"/>
      <c r="JJ214" s="42"/>
      <c r="JK214" s="42"/>
      <c r="JL214" s="42"/>
      <c r="JM214" s="42"/>
      <c r="JN214" s="42"/>
      <c r="JO214" s="42"/>
      <c r="JP214" s="42"/>
      <c r="JQ214" s="42"/>
      <c r="JR214" s="42"/>
      <c r="JS214" s="42"/>
      <c r="JT214" s="42"/>
      <c r="JU214" s="42"/>
      <c r="JV214" s="42"/>
      <c r="JW214" s="42"/>
      <c r="JX214" s="42"/>
      <c r="JY214" s="42"/>
      <c r="JZ214" s="42"/>
      <c r="KA214" s="42"/>
      <c r="KB214" s="42"/>
      <c r="KC214" s="42"/>
      <c r="KD214" s="42"/>
      <c r="KE214" s="42"/>
      <c r="KF214" s="42"/>
      <c r="KG214" s="42"/>
      <c r="KH214" s="42"/>
      <c r="KI214" s="42"/>
      <c r="KJ214" s="42"/>
      <c r="KK214" s="42"/>
      <c r="KL214" s="42"/>
      <c r="KM214" s="42"/>
      <c r="KN214" s="42"/>
      <c r="KO214" s="42"/>
      <c r="KP214" s="42"/>
      <c r="KQ214" s="42"/>
      <c r="KR214" s="42"/>
      <c r="KS214" s="42"/>
      <c r="KT214" s="42"/>
      <c r="KU214" s="42"/>
      <c r="KV214" s="42"/>
      <c r="KW214" s="42"/>
      <c r="KX214" s="42"/>
      <c r="KY214" s="42"/>
      <c r="KZ214" s="42"/>
      <c r="LA214" s="42"/>
      <c r="LB214" s="42"/>
      <c r="LC214" s="42"/>
      <c r="LD214" s="42"/>
      <c r="LE214" s="42"/>
      <c r="LF214" s="42"/>
      <c r="LG214" s="42"/>
      <c r="LH214" s="42"/>
      <c r="LI214" s="42"/>
      <c r="LJ214" s="42"/>
      <c r="LK214" s="42"/>
      <c r="LL214" s="42"/>
      <c r="LM214" s="42"/>
      <c r="LN214" s="42"/>
      <c r="LO214" s="42"/>
      <c r="LP214" s="42"/>
      <c r="LQ214" s="42"/>
      <c r="LR214" s="42"/>
      <c r="LS214" s="42"/>
      <c r="LT214" s="42"/>
      <c r="LU214" s="42"/>
      <c r="LV214" s="42"/>
      <c r="LW214" s="42"/>
      <c r="LX214" s="42"/>
      <c r="LY214" s="42"/>
      <c r="LZ214" s="42"/>
      <c r="MA214" s="42"/>
      <c r="MB214" s="42"/>
      <c r="MC214" s="42"/>
      <c r="MD214" s="42"/>
      <c r="ME214" s="42"/>
      <c r="MF214" s="42"/>
      <c r="MG214" s="42"/>
      <c r="MH214" s="42"/>
      <c r="MI214" s="42"/>
      <c r="MJ214" s="42"/>
      <c r="MK214" s="42"/>
      <c r="ML214" s="42"/>
      <c r="MM214" s="42"/>
      <c r="MN214" s="42"/>
      <c r="MO214" s="42"/>
      <c r="MP214" s="42"/>
      <c r="MQ214" s="42"/>
      <c r="MR214" s="42"/>
      <c r="MS214" s="42"/>
      <c r="MT214" s="42"/>
      <c r="MU214" s="42"/>
      <c r="MV214" s="42"/>
      <c r="MW214" s="42"/>
      <c r="MX214" s="42"/>
      <c r="MY214" s="42"/>
      <c r="MZ214" s="42"/>
      <c r="NA214" s="42"/>
      <c r="NB214" s="42"/>
      <c r="NC214" s="42"/>
      <c r="ND214" s="42"/>
      <c r="NE214" s="42"/>
      <c r="NF214" s="42"/>
      <c r="NG214" s="42"/>
      <c r="NH214" s="42"/>
      <c r="NI214" s="42"/>
      <c r="NJ214" s="42"/>
      <c r="NK214" s="42"/>
      <c r="NL214" s="42"/>
      <c r="NM214" s="42"/>
      <c r="NN214" s="42"/>
      <c r="NO214" s="42"/>
      <c r="NP214" s="42"/>
      <c r="NQ214" s="42"/>
      <c r="NR214" s="42"/>
      <c r="NS214" s="42"/>
    </row>
    <row r="215" spans="1:383" s="30" customFormat="1" ht="100.5" customHeight="1" x14ac:dyDescent="0.25">
      <c r="A215" s="40">
        <v>1</v>
      </c>
      <c r="B215" s="40"/>
      <c r="C215" s="40"/>
      <c r="D215" s="40"/>
      <c r="E215" s="40"/>
      <c r="F215" s="20"/>
      <c r="G215" s="20"/>
      <c r="H215" s="20">
        <v>1</v>
      </c>
      <c r="I215" s="20"/>
      <c r="J215" s="20"/>
      <c r="K215" s="20"/>
      <c r="L215" s="20"/>
      <c r="M215" s="22" t="s">
        <v>1701</v>
      </c>
      <c r="N215" s="23" t="s">
        <v>776</v>
      </c>
      <c r="O215" s="2" t="s">
        <v>1747</v>
      </c>
      <c r="P215" s="24" t="s">
        <v>1748</v>
      </c>
      <c r="Q215" s="4" t="s">
        <v>1700</v>
      </c>
      <c r="R215" s="22" t="s">
        <v>1703</v>
      </c>
      <c r="S215" s="25" t="s">
        <v>1702</v>
      </c>
      <c r="T215" s="41">
        <v>44824</v>
      </c>
      <c r="U215" s="41">
        <v>44830</v>
      </c>
      <c r="V215" s="41">
        <v>44905</v>
      </c>
      <c r="W215" s="26">
        <v>15400000</v>
      </c>
      <c r="X215" s="11">
        <v>0</v>
      </c>
      <c r="Y215" s="14">
        <f t="shared" si="13"/>
        <v>15400000</v>
      </c>
      <c r="Z215" s="11">
        <v>0</v>
      </c>
      <c r="AA215" s="14">
        <f t="shared" si="14"/>
        <v>15400000</v>
      </c>
      <c r="AB215" s="12">
        <v>0</v>
      </c>
      <c r="AC215" s="14">
        <f t="shared" si="15"/>
        <v>15400000</v>
      </c>
      <c r="AD215" s="28" t="s">
        <v>155</v>
      </c>
      <c r="AE215" s="27" t="s">
        <v>412</v>
      </c>
      <c r="AF215" s="29">
        <v>890940259</v>
      </c>
      <c r="AG215" s="29">
        <v>2</v>
      </c>
      <c r="AH215" s="27" t="s">
        <v>1704</v>
      </c>
      <c r="AI215" s="29">
        <v>6213016</v>
      </c>
      <c r="AJ215" s="37" t="s">
        <v>413</v>
      </c>
      <c r="AK215" s="47" t="s">
        <v>94</v>
      </c>
      <c r="AL215" s="42"/>
      <c r="AM215" s="42"/>
      <c r="AN215" s="42"/>
      <c r="AO215" s="42"/>
      <c r="AP215" s="42"/>
      <c r="AQ215" s="42"/>
      <c r="AR215" s="42"/>
      <c r="AS215" s="42"/>
      <c r="AT215" s="42"/>
      <c r="AU215" s="42"/>
      <c r="AV215" s="42"/>
      <c r="AW215" s="42"/>
      <c r="AX215" s="42"/>
      <c r="AY215" s="42"/>
      <c r="AZ215" s="42"/>
      <c r="BA215" s="42"/>
      <c r="BB215" s="42"/>
      <c r="BC215" s="42"/>
      <c r="BD215" s="42"/>
      <c r="BE215" s="42"/>
      <c r="BF215" s="42"/>
      <c r="BG215" s="42"/>
      <c r="BH215" s="42"/>
      <c r="BI215" s="42"/>
      <c r="BJ215" s="42"/>
      <c r="BK215" s="42"/>
      <c r="BL215" s="42"/>
      <c r="BM215" s="42"/>
      <c r="BN215" s="42"/>
      <c r="BO215" s="42"/>
      <c r="BP215" s="42"/>
      <c r="BQ215" s="42"/>
      <c r="BR215" s="42"/>
      <c r="BS215" s="42"/>
      <c r="BT215" s="42"/>
      <c r="BU215" s="42"/>
      <c r="BV215" s="42"/>
      <c r="BW215" s="42"/>
      <c r="BX215" s="42"/>
      <c r="BY215" s="42"/>
      <c r="BZ215" s="42"/>
      <c r="CA215" s="42"/>
      <c r="CB215" s="42"/>
      <c r="CC215" s="42"/>
      <c r="CD215" s="42"/>
      <c r="CE215" s="42"/>
      <c r="CF215" s="42"/>
      <c r="CG215" s="42"/>
      <c r="CH215" s="42"/>
      <c r="CI215" s="42"/>
      <c r="CJ215" s="42"/>
      <c r="CK215" s="42"/>
      <c r="CL215" s="42"/>
      <c r="CM215" s="42"/>
      <c r="CN215" s="42"/>
      <c r="CO215" s="42"/>
      <c r="CP215" s="42"/>
      <c r="CQ215" s="42"/>
      <c r="CR215" s="42"/>
      <c r="CS215" s="42"/>
      <c r="CT215" s="42"/>
      <c r="CU215" s="42"/>
      <c r="CV215" s="42"/>
      <c r="CW215" s="42"/>
      <c r="CX215" s="42"/>
      <c r="CY215" s="42"/>
      <c r="CZ215" s="42"/>
      <c r="DA215" s="42"/>
      <c r="DB215" s="42"/>
      <c r="DC215" s="42"/>
      <c r="DD215" s="42"/>
      <c r="DE215" s="42"/>
      <c r="DF215" s="42"/>
      <c r="DG215" s="42"/>
      <c r="DH215" s="42"/>
      <c r="DI215" s="42"/>
      <c r="DJ215" s="42"/>
      <c r="DK215" s="42"/>
      <c r="DL215" s="42"/>
      <c r="DM215" s="42"/>
      <c r="DN215" s="42"/>
      <c r="DO215" s="42"/>
      <c r="DP215" s="42"/>
      <c r="DQ215" s="42"/>
      <c r="DR215" s="42"/>
      <c r="DS215" s="42"/>
      <c r="DT215" s="42"/>
      <c r="DU215" s="42"/>
      <c r="DV215" s="42"/>
      <c r="DW215" s="42"/>
      <c r="DX215" s="42"/>
      <c r="DY215" s="42"/>
      <c r="DZ215" s="42"/>
      <c r="EA215" s="42"/>
      <c r="EB215" s="42"/>
      <c r="EC215" s="42"/>
      <c r="ED215" s="42"/>
      <c r="EE215" s="42"/>
      <c r="EF215" s="42"/>
      <c r="EG215" s="42"/>
      <c r="EH215" s="42"/>
      <c r="EI215" s="42"/>
      <c r="EJ215" s="42"/>
      <c r="EK215" s="42"/>
      <c r="EL215" s="42"/>
      <c r="EM215" s="42"/>
      <c r="EN215" s="42"/>
      <c r="EO215" s="42"/>
      <c r="EP215" s="42"/>
      <c r="EQ215" s="42"/>
      <c r="ER215" s="42"/>
      <c r="ES215" s="42"/>
      <c r="ET215" s="42"/>
      <c r="EU215" s="42"/>
      <c r="EV215" s="42"/>
      <c r="EW215" s="42"/>
      <c r="EX215" s="42"/>
      <c r="EY215" s="42"/>
      <c r="EZ215" s="42"/>
      <c r="FA215" s="42"/>
      <c r="FB215" s="42"/>
      <c r="FC215" s="42"/>
      <c r="FD215" s="42"/>
      <c r="FE215" s="42"/>
      <c r="FF215" s="42"/>
      <c r="FG215" s="42"/>
      <c r="FH215" s="42"/>
      <c r="FI215" s="42"/>
      <c r="FJ215" s="42"/>
      <c r="FK215" s="42"/>
      <c r="FL215" s="42"/>
      <c r="FM215" s="42"/>
      <c r="FN215" s="42"/>
      <c r="FO215" s="42"/>
      <c r="FP215" s="42"/>
      <c r="FQ215" s="42"/>
      <c r="FR215" s="42"/>
      <c r="FS215" s="42"/>
      <c r="FT215" s="42"/>
      <c r="FU215" s="42"/>
      <c r="FV215" s="42"/>
      <c r="FW215" s="42"/>
      <c r="FX215" s="42"/>
      <c r="FY215" s="42"/>
      <c r="FZ215" s="42"/>
      <c r="GA215" s="42"/>
      <c r="GB215" s="42"/>
      <c r="GC215" s="42"/>
      <c r="GD215" s="42"/>
      <c r="GE215" s="42"/>
      <c r="GF215" s="42"/>
      <c r="GG215" s="42"/>
      <c r="GH215" s="42"/>
      <c r="GI215" s="42"/>
      <c r="GJ215" s="42"/>
      <c r="GK215" s="42"/>
      <c r="GL215" s="42"/>
      <c r="GM215" s="42"/>
      <c r="GN215" s="42"/>
      <c r="GO215" s="42"/>
      <c r="GP215" s="42"/>
      <c r="GQ215" s="42"/>
      <c r="GR215" s="42"/>
      <c r="GS215" s="42"/>
      <c r="GT215" s="42"/>
      <c r="GU215" s="42"/>
      <c r="GV215" s="42"/>
      <c r="GW215" s="42"/>
      <c r="GX215" s="42"/>
      <c r="GY215" s="42"/>
      <c r="GZ215" s="42"/>
      <c r="HA215" s="42"/>
      <c r="HB215" s="42"/>
      <c r="HC215" s="42"/>
      <c r="HD215" s="42"/>
      <c r="HE215" s="42"/>
      <c r="HF215" s="42"/>
      <c r="HG215" s="42"/>
      <c r="HH215" s="42"/>
      <c r="HI215" s="42"/>
      <c r="HJ215" s="42"/>
      <c r="HK215" s="42"/>
      <c r="HL215" s="42"/>
      <c r="HM215" s="42"/>
      <c r="HN215" s="42"/>
      <c r="HO215" s="42"/>
      <c r="HP215" s="42"/>
      <c r="HQ215" s="42"/>
      <c r="HR215" s="42"/>
      <c r="HS215" s="42"/>
      <c r="HT215" s="42"/>
      <c r="HU215" s="42"/>
      <c r="HV215" s="42"/>
      <c r="HW215" s="42"/>
      <c r="HX215" s="42"/>
      <c r="HY215" s="42"/>
      <c r="HZ215" s="42"/>
      <c r="IA215" s="42"/>
      <c r="IB215" s="42"/>
      <c r="IC215" s="42"/>
      <c r="ID215" s="42"/>
      <c r="IE215" s="42"/>
      <c r="IF215" s="42"/>
      <c r="IG215" s="42"/>
      <c r="IH215" s="42"/>
      <c r="II215" s="42"/>
      <c r="IJ215" s="42"/>
      <c r="IK215" s="42"/>
      <c r="IL215" s="42"/>
      <c r="IM215" s="42"/>
      <c r="IN215" s="42"/>
      <c r="IO215" s="42"/>
      <c r="IP215" s="42"/>
      <c r="IQ215" s="42"/>
      <c r="IR215" s="42"/>
      <c r="IS215" s="42"/>
      <c r="IT215" s="42"/>
      <c r="IU215" s="42"/>
      <c r="IV215" s="42"/>
      <c r="IW215" s="42"/>
      <c r="IX215" s="42"/>
      <c r="IY215" s="42"/>
      <c r="IZ215" s="42"/>
      <c r="JA215" s="42"/>
      <c r="JB215" s="42"/>
      <c r="JC215" s="42"/>
      <c r="JD215" s="42"/>
      <c r="JE215" s="42"/>
      <c r="JF215" s="42"/>
      <c r="JG215" s="42"/>
      <c r="JH215" s="42"/>
      <c r="JI215" s="42"/>
      <c r="JJ215" s="42"/>
      <c r="JK215" s="42"/>
      <c r="JL215" s="42"/>
      <c r="JM215" s="42"/>
      <c r="JN215" s="42"/>
      <c r="JO215" s="42"/>
      <c r="JP215" s="42"/>
      <c r="JQ215" s="42"/>
      <c r="JR215" s="42"/>
      <c r="JS215" s="42"/>
      <c r="JT215" s="42"/>
      <c r="JU215" s="42"/>
      <c r="JV215" s="42"/>
      <c r="JW215" s="42"/>
      <c r="JX215" s="42"/>
      <c r="JY215" s="42"/>
      <c r="JZ215" s="42"/>
      <c r="KA215" s="42"/>
      <c r="KB215" s="42"/>
      <c r="KC215" s="42"/>
      <c r="KD215" s="42"/>
      <c r="KE215" s="42"/>
      <c r="KF215" s="42"/>
      <c r="KG215" s="42"/>
      <c r="KH215" s="42"/>
      <c r="KI215" s="42"/>
      <c r="KJ215" s="42"/>
      <c r="KK215" s="42"/>
      <c r="KL215" s="42"/>
      <c r="KM215" s="42"/>
      <c r="KN215" s="42"/>
      <c r="KO215" s="42"/>
      <c r="KP215" s="42"/>
      <c r="KQ215" s="42"/>
      <c r="KR215" s="42"/>
      <c r="KS215" s="42"/>
      <c r="KT215" s="42"/>
      <c r="KU215" s="42"/>
      <c r="KV215" s="42"/>
      <c r="KW215" s="42"/>
      <c r="KX215" s="42"/>
      <c r="KY215" s="42"/>
      <c r="KZ215" s="42"/>
      <c r="LA215" s="42"/>
      <c r="LB215" s="42"/>
      <c r="LC215" s="42"/>
      <c r="LD215" s="42"/>
      <c r="LE215" s="42"/>
      <c r="LF215" s="42"/>
      <c r="LG215" s="42"/>
      <c r="LH215" s="42"/>
      <c r="LI215" s="42"/>
      <c r="LJ215" s="42"/>
      <c r="LK215" s="42"/>
      <c r="LL215" s="42"/>
      <c r="LM215" s="42"/>
      <c r="LN215" s="42"/>
      <c r="LO215" s="42"/>
      <c r="LP215" s="42"/>
      <c r="LQ215" s="42"/>
      <c r="LR215" s="42"/>
      <c r="LS215" s="42"/>
      <c r="LT215" s="42"/>
      <c r="LU215" s="42"/>
      <c r="LV215" s="42"/>
      <c r="LW215" s="42"/>
      <c r="LX215" s="42"/>
      <c r="LY215" s="42"/>
      <c r="LZ215" s="42"/>
      <c r="MA215" s="42"/>
      <c r="MB215" s="42"/>
      <c r="MC215" s="42"/>
      <c r="MD215" s="42"/>
      <c r="ME215" s="42"/>
      <c r="MF215" s="42"/>
      <c r="MG215" s="42"/>
      <c r="MH215" s="42"/>
      <c r="MI215" s="42"/>
      <c r="MJ215" s="42"/>
      <c r="MK215" s="42"/>
      <c r="ML215" s="42"/>
      <c r="MM215" s="42"/>
      <c r="MN215" s="42"/>
      <c r="MO215" s="42"/>
      <c r="MP215" s="42"/>
      <c r="MQ215" s="42"/>
      <c r="MR215" s="42"/>
      <c r="MS215" s="42"/>
      <c r="MT215" s="42"/>
      <c r="MU215" s="42"/>
      <c r="MV215" s="42"/>
      <c r="MW215" s="42"/>
      <c r="MX215" s="42"/>
      <c r="MY215" s="42"/>
      <c r="MZ215" s="42"/>
      <c r="NA215" s="42"/>
      <c r="NB215" s="42"/>
      <c r="NC215" s="42"/>
      <c r="ND215" s="42"/>
      <c r="NE215" s="42"/>
      <c r="NF215" s="42"/>
      <c r="NG215" s="42"/>
      <c r="NH215" s="42"/>
      <c r="NI215" s="42"/>
      <c r="NJ215" s="42"/>
      <c r="NK215" s="42"/>
      <c r="NL215" s="42"/>
      <c r="NM215" s="42"/>
      <c r="NN215" s="42"/>
      <c r="NO215" s="42"/>
      <c r="NP215" s="42"/>
      <c r="NQ215" s="42"/>
      <c r="NR215" s="42"/>
      <c r="NS215" s="42"/>
    </row>
    <row r="216" spans="1:383" s="30" customFormat="1" ht="100.5" customHeight="1" x14ac:dyDescent="0.25">
      <c r="A216" s="40">
        <v>1</v>
      </c>
      <c r="B216" s="40"/>
      <c r="C216" s="40"/>
      <c r="D216" s="40"/>
      <c r="E216" s="40"/>
      <c r="F216" s="20"/>
      <c r="G216" s="20"/>
      <c r="H216" s="20">
        <v>1</v>
      </c>
      <c r="I216" s="20"/>
      <c r="J216" s="20"/>
      <c r="K216" s="20"/>
      <c r="L216" s="20"/>
      <c r="M216" s="22" t="s">
        <v>1774</v>
      </c>
      <c r="N216" s="23" t="s">
        <v>33</v>
      </c>
      <c r="O216" s="2" t="s">
        <v>1789</v>
      </c>
      <c r="P216" s="24" t="s">
        <v>1790</v>
      </c>
      <c r="Q216" s="4" t="s">
        <v>1775</v>
      </c>
      <c r="R216" s="22" t="s">
        <v>678</v>
      </c>
      <c r="S216" s="25" t="s">
        <v>1776</v>
      </c>
      <c r="T216" s="41">
        <v>44826</v>
      </c>
      <c r="U216" s="41">
        <v>44838</v>
      </c>
      <c r="V216" s="41">
        <v>44910</v>
      </c>
      <c r="W216" s="26">
        <v>65000000</v>
      </c>
      <c r="X216" s="11">
        <v>0</v>
      </c>
      <c r="Y216" s="14">
        <f t="shared" si="13"/>
        <v>65000000</v>
      </c>
      <c r="Z216" s="11">
        <v>0</v>
      </c>
      <c r="AA216" s="14">
        <f t="shared" si="14"/>
        <v>65000000</v>
      </c>
      <c r="AB216" s="12">
        <v>0</v>
      </c>
      <c r="AC216" s="14">
        <f t="shared" si="15"/>
        <v>65000000</v>
      </c>
      <c r="AD216" s="28" t="s">
        <v>679</v>
      </c>
      <c r="AE216" s="27" t="s">
        <v>285</v>
      </c>
      <c r="AF216" s="29">
        <v>901039135</v>
      </c>
      <c r="AG216" s="29">
        <v>3</v>
      </c>
      <c r="AH216" s="27" t="s">
        <v>1777</v>
      </c>
      <c r="AI216" s="29">
        <v>3123917392</v>
      </c>
      <c r="AJ216" s="37" t="s">
        <v>286</v>
      </c>
      <c r="AK216" s="47" t="s">
        <v>11</v>
      </c>
      <c r="AL216" s="42"/>
      <c r="AM216" s="42"/>
      <c r="AN216" s="42"/>
      <c r="AO216" s="42"/>
      <c r="AP216" s="42"/>
      <c r="AQ216" s="42"/>
      <c r="AR216" s="42"/>
      <c r="AS216" s="42"/>
      <c r="AT216" s="42"/>
      <c r="AU216" s="42"/>
      <c r="AV216" s="42"/>
      <c r="AW216" s="42"/>
      <c r="AX216" s="42"/>
      <c r="AY216" s="42"/>
      <c r="AZ216" s="42"/>
      <c r="BA216" s="42"/>
      <c r="BB216" s="42"/>
      <c r="BC216" s="42"/>
      <c r="BD216" s="42"/>
      <c r="BE216" s="42"/>
      <c r="BF216" s="42"/>
      <c r="BG216" s="42"/>
      <c r="BH216" s="42"/>
      <c r="BI216" s="42"/>
      <c r="BJ216" s="42"/>
      <c r="BK216" s="42"/>
      <c r="BL216" s="42"/>
      <c r="BM216" s="42"/>
      <c r="BN216" s="42"/>
      <c r="BO216" s="42"/>
      <c r="BP216" s="42"/>
      <c r="BQ216" s="42"/>
      <c r="BR216" s="42"/>
      <c r="BS216" s="42"/>
      <c r="BT216" s="42"/>
      <c r="BU216" s="42"/>
      <c r="BV216" s="42"/>
      <c r="BW216" s="42"/>
      <c r="BX216" s="42"/>
      <c r="BY216" s="42"/>
      <c r="BZ216" s="42"/>
      <c r="CA216" s="42"/>
      <c r="CB216" s="42"/>
      <c r="CC216" s="42"/>
      <c r="CD216" s="42"/>
      <c r="CE216" s="42"/>
      <c r="CF216" s="42"/>
      <c r="CG216" s="42"/>
      <c r="CH216" s="42"/>
      <c r="CI216" s="42"/>
      <c r="CJ216" s="42"/>
      <c r="CK216" s="42"/>
      <c r="CL216" s="42"/>
      <c r="CM216" s="42"/>
      <c r="CN216" s="42"/>
      <c r="CO216" s="42"/>
      <c r="CP216" s="42"/>
      <c r="CQ216" s="42"/>
      <c r="CR216" s="42"/>
      <c r="CS216" s="42"/>
      <c r="CT216" s="42"/>
      <c r="CU216" s="42"/>
      <c r="CV216" s="42"/>
      <c r="CW216" s="42"/>
      <c r="CX216" s="42"/>
      <c r="CY216" s="42"/>
      <c r="CZ216" s="42"/>
      <c r="DA216" s="42"/>
      <c r="DB216" s="42"/>
      <c r="DC216" s="42"/>
      <c r="DD216" s="42"/>
      <c r="DE216" s="42"/>
      <c r="DF216" s="42"/>
      <c r="DG216" s="42"/>
      <c r="DH216" s="42"/>
      <c r="DI216" s="42"/>
      <c r="DJ216" s="42"/>
      <c r="DK216" s="42"/>
      <c r="DL216" s="42"/>
      <c r="DM216" s="42"/>
      <c r="DN216" s="42"/>
      <c r="DO216" s="42"/>
      <c r="DP216" s="42"/>
      <c r="DQ216" s="42"/>
      <c r="DR216" s="42"/>
      <c r="DS216" s="42"/>
      <c r="DT216" s="42"/>
      <c r="DU216" s="42"/>
      <c r="DV216" s="42"/>
      <c r="DW216" s="42"/>
      <c r="DX216" s="42"/>
      <c r="DY216" s="42"/>
      <c r="DZ216" s="42"/>
      <c r="EA216" s="42"/>
      <c r="EB216" s="42"/>
      <c r="EC216" s="42"/>
      <c r="ED216" s="42"/>
      <c r="EE216" s="42"/>
      <c r="EF216" s="42"/>
      <c r="EG216" s="42"/>
      <c r="EH216" s="42"/>
      <c r="EI216" s="42"/>
      <c r="EJ216" s="42"/>
      <c r="EK216" s="42"/>
      <c r="EL216" s="42"/>
      <c r="EM216" s="42"/>
      <c r="EN216" s="42"/>
      <c r="EO216" s="42"/>
      <c r="EP216" s="42"/>
      <c r="EQ216" s="42"/>
      <c r="ER216" s="42"/>
      <c r="ES216" s="42"/>
      <c r="ET216" s="42"/>
      <c r="EU216" s="42"/>
      <c r="EV216" s="42"/>
      <c r="EW216" s="42"/>
      <c r="EX216" s="42"/>
      <c r="EY216" s="42"/>
      <c r="EZ216" s="42"/>
      <c r="FA216" s="42"/>
      <c r="FB216" s="42"/>
      <c r="FC216" s="42"/>
      <c r="FD216" s="42"/>
      <c r="FE216" s="42"/>
      <c r="FF216" s="42"/>
      <c r="FG216" s="42"/>
      <c r="FH216" s="42"/>
      <c r="FI216" s="42"/>
      <c r="FJ216" s="42"/>
      <c r="FK216" s="42"/>
      <c r="FL216" s="42"/>
      <c r="FM216" s="42"/>
      <c r="FN216" s="42"/>
      <c r="FO216" s="42"/>
      <c r="FP216" s="42"/>
      <c r="FQ216" s="42"/>
      <c r="FR216" s="42"/>
      <c r="FS216" s="42"/>
      <c r="FT216" s="42"/>
      <c r="FU216" s="42"/>
      <c r="FV216" s="42"/>
      <c r="FW216" s="42"/>
      <c r="FX216" s="42"/>
      <c r="FY216" s="42"/>
      <c r="FZ216" s="42"/>
      <c r="GA216" s="42"/>
      <c r="GB216" s="42"/>
      <c r="GC216" s="42"/>
      <c r="GD216" s="42"/>
      <c r="GE216" s="42"/>
      <c r="GF216" s="42"/>
      <c r="GG216" s="42"/>
      <c r="GH216" s="42"/>
      <c r="GI216" s="42"/>
      <c r="GJ216" s="42"/>
      <c r="GK216" s="42"/>
      <c r="GL216" s="42"/>
      <c r="GM216" s="42"/>
      <c r="GN216" s="42"/>
      <c r="GO216" s="42"/>
      <c r="GP216" s="42"/>
      <c r="GQ216" s="42"/>
      <c r="GR216" s="42"/>
      <c r="GS216" s="42"/>
      <c r="GT216" s="42"/>
      <c r="GU216" s="42"/>
      <c r="GV216" s="42"/>
      <c r="GW216" s="42"/>
      <c r="GX216" s="42"/>
      <c r="GY216" s="42"/>
      <c r="GZ216" s="42"/>
      <c r="HA216" s="42"/>
      <c r="HB216" s="42"/>
      <c r="HC216" s="42"/>
      <c r="HD216" s="42"/>
      <c r="HE216" s="42"/>
      <c r="HF216" s="42"/>
      <c r="HG216" s="42"/>
      <c r="HH216" s="42"/>
      <c r="HI216" s="42"/>
      <c r="HJ216" s="42"/>
      <c r="HK216" s="42"/>
      <c r="HL216" s="42"/>
      <c r="HM216" s="42"/>
      <c r="HN216" s="42"/>
      <c r="HO216" s="42"/>
      <c r="HP216" s="42"/>
      <c r="HQ216" s="42"/>
      <c r="HR216" s="42"/>
      <c r="HS216" s="42"/>
      <c r="HT216" s="42"/>
      <c r="HU216" s="42"/>
      <c r="HV216" s="42"/>
      <c r="HW216" s="42"/>
      <c r="HX216" s="42"/>
      <c r="HY216" s="42"/>
      <c r="HZ216" s="42"/>
      <c r="IA216" s="42"/>
      <c r="IB216" s="42"/>
      <c r="IC216" s="42"/>
      <c r="ID216" s="42"/>
      <c r="IE216" s="42"/>
      <c r="IF216" s="42"/>
      <c r="IG216" s="42"/>
      <c r="IH216" s="42"/>
      <c r="II216" s="42"/>
      <c r="IJ216" s="42"/>
      <c r="IK216" s="42"/>
      <c r="IL216" s="42"/>
      <c r="IM216" s="42"/>
      <c r="IN216" s="42"/>
      <c r="IO216" s="42"/>
      <c r="IP216" s="42"/>
      <c r="IQ216" s="42"/>
      <c r="IR216" s="42"/>
      <c r="IS216" s="42"/>
      <c r="IT216" s="42"/>
      <c r="IU216" s="42"/>
      <c r="IV216" s="42"/>
      <c r="IW216" s="42"/>
      <c r="IX216" s="42"/>
      <c r="IY216" s="42"/>
      <c r="IZ216" s="42"/>
      <c r="JA216" s="42"/>
      <c r="JB216" s="42"/>
      <c r="JC216" s="42"/>
      <c r="JD216" s="42"/>
      <c r="JE216" s="42"/>
      <c r="JF216" s="42"/>
      <c r="JG216" s="42"/>
      <c r="JH216" s="42"/>
      <c r="JI216" s="42"/>
      <c r="JJ216" s="42"/>
      <c r="JK216" s="42"/>
      <c r="JL216" s="42"/>
      <c r="JM216" s="42"/>
      <c r="JN216" s="42"/>
      <c r="JO216" s="42"/>
      <c r="JP216" s="42"/>
      <c r="JQ216" s="42"/>
      <c r="JR216" s="42"/>
      <c r="JS216" s="42"/>
      <c r="JT216" s="42"/>
      <c r="JU216" s="42"/>
      <c r="JV216" s="42"/>
      <c r="JW216" s="42"/>
      <c r="JX216" s="42"/>
      <c r="JY216" s="42"/>
      <c r="JZ216" s="42"/>
      <c r="KA216" s="42"/>
      <c r="KB216" s="42"/>
      <c r="KC216" s="42"/>
      <c r="KD216" s="42"/>
      <c r="KE216" s="42"/>
      <c r="KF216" s="42"/>
      <c r="KG216" s="42"/>
      <c r="KH216" s="42"/>
      <c r="KI216" s="42"/>
      <c r="KJ216" s="42"/>
      <c r="KK216" s="42"/>
      <c r="KL216" s="42"/>
      <c r="KM216" s="42"/>
      <c r="KN216" s="42"/>
      <c r="KO216" s="42"/>
      <c r="KP216" s="42"/>
      <c r="KQ216" s="42"/>
      <c r="KR216" s="42"/>
      <c r="KS216" s="42"/>
      <c r="KT216" s="42"/>
      <c r="KU216" s="42"/>
      <c r="KV216" s="42"/>
      <c r="KW216" s="42"/>
      <c r="KX216" s="42"/>
      <c r="KY216" s="42"/>
      <c r="KZ216" s="42"/>
      <c r="LA216" s="42"/>
      <c r="LB216" s="42"/>
      <c r="LC216" s="42"/>
      <c r="LD216" s="42"/>
      <c r="LE216" s="42"/>
      <c r="LF216" s="42"/>
      <c r="LG216" s="42"/>
      <c r="LH216" s="42"/>
      <c r="LI216" s="42"/>
      <c r="LJ216" s="42"/>
      <c r="LK216" s="42"/>
      <c r="LL216" s="42"/>
      <c r="LM216" s="42"/>
      <c r="LN216" s="42"/>
      <c r="LO216" s="42"/>
      <c r="LP216" s="42"/>
      <c r="LQ216" s="42"/>
      <c r="LR216" s="42"/>
      <c r="LS216" s="42"/>
      <c r="LT216" s="42"/>
      <c r="LU216" s="42"/>
      <c r="LV216" s="42"/>
      <c r="LW216" s="42"/>
      <c r="LX216" s="42"/>
      <c r="LY216" s="42"/>
      <c r="LZ216" s="42"/>
      <c r="MA216" s="42"/>
      <c r="MB216" s="42"/>
      <c r="MC216" s="42"/>
      <c r="MD216" s="42"/>
      <c r="ME216" s="42"/>
      <c r="MF216" s="42"/>
      <c r="MG216" s="42"/>
      <c r="MH216" s="42"/>
      <c r="MI216" s="42"/>
      <c r="MJ216" s="42"/>
      <c r="MK216" s="42"/>
      <c r="ML216" s="42"/>
      <c r="MM216" s="42"/>
      <c r="MN216" s="42"/>
      <c r="MO216" s="42"/>
      <c r="MP216" s="42"/>
      <c r="MQ216" s="42"/>
      <c r="MR216" s="42"/>
      <c r="MS216" s="42"/>
      <c r="MT216" s="42"/>
      <c r="MU216" s="42"/>
      <c r="MV216" s="42"/>
      <c r="MW216" s="42"/>
      <c r="MX216" s="42"/>
      <c r="MY216" s="42"/>
      <c r="MZ216" s="42"/>
      <c r="NA216" s="42"/>
      <c r="NB216" s="42"/>
      <c r="NC216" s="42"/>
      <c r="ND216" s="42"/>
      <c r="NE216" s="42"/>
      <c r="NF216" s="42"/>
      <c r="NG216" s="42"/>
      <c r="NH216" s="42"/>
      <c r="NI216" s="42"/>
      <c r="NJ216" s="42"/>
      <c r="NK216" s="42"/>
      <c r="NL216" s="42"/>
      <c r="NM216" s="42"/>
      <c r="NN216" s="42"/>
      <c r="NO216" s="42"/>
      <c r="NP216" s="42"/>
      <c r="NQ216" s="42"/>
      <c r="NR216" s="42"/>
      <c r="NS216" s="42"/>
    </row>
    <row r="217" spans="1:383" s="30" customFormat="1" ht="100.5" customHeight="1" x14ac:dyDescent="0.25">
      <c r="A217" s="40"/>
      <c r="B217" s="40"/>
      <c r="C217" s="40">
        <v>1</v>
      </c>
      <c r="D217" s="40"/>
      <c r="E217" s="40"/>
      <c r="F217" s="20"/>
      <c r="G217" s="20"/>
      <c r="H217" s="20">
        <v>1</v>
      </c>
      <c r="I217" s="20"/>
      <c r="J217" s="20"/>
      <c r="K217" s="20"/>
      <c r="L217" s="20"/>
      <c r="M217" s="22" t="s">
        <v>1755</v>
      </c>
      <c r="N217" s="23" t="s">
        <v>64</v>
      </c>
      <c r="O217" s="2" t="s">
        <v>1772</v>
      </c>
      <c r="P217" s="24" t="s">
        <v>1773</v>
      </c>
      <c r="Q217" s="4" t="s">
        <v>1756</v>
      </c>
      <c r="R217" s="22" t="s">
        <v>1757</v>
      </c>
      <c r="S217" s="25" t="s">
        <v>1763</v>
      </c>
      <c r="T217" s="41">
        <v>44826</v>
      </c>
      <c r="U217" s="41">
        <v>44831</v>
      </c>
      <c r="V217" s="41">
        <v>44910</v>
      </c>
      <c r="W217" s="26">
        <v>28940242</v>
      </c>
      <c r="X217" s="11">
        <v>0</v>
      </c>
      <c r="Y217" s="14">
        <f t="shared" si="13"/>
        <v>28940242</v>
      </c>
      <c r="Z217" s="11">
        <v>0</v>
      </c>
      <c r="AA217" s="14">
        <f t="shared" si="14"/>
        <v>28940242</v>
      </c>
      <c r="AB217" s="12">
        <v>0</v>
      </c>
      <c r="AC217" s="14">
        <f t="shared" si="15"/>
        <v>28940242</v>
      </c>
      <c r="AD217" s="28" t="s">
        <v>492</v>
      </c>
      <c r="AE217" s="27" t="s">
        <v>254</v>
      </c>
      <c r="AF217" s="29">
        <v>900627060</v>
      </c>
      <c r="AG217" s="29">
        <v>9</v>
      </c>
      <c r="AH217" s="27" t="s">
        <v>1758</v>
      </c>
      <c r="AI217" s="29">
        <v>8140874</v>
      </c>
      <c r="AJ217" s="37" t="s">
        <v>46</v>
      </c>
      <c r="AK217" s="47" t="s">
        <v>11</v>
      </c>
      <c r="AL217" s="42"/>
      <c r="AM217" s="42"/>
      <c r="AN217" s="42"/>
      <c r="AO217" s="42"/>
      <c r="AP217" s="42"/>
      <c r="AQ217" s="42"/>
      <c r="AR217" s="42"/>
      <c r="AS217" s="42"/>
      <c r="AT217" s="42"/>
      <c r="AU217" s="42"/>
      <c r="AV217" s="42"/>
      <c r="AW217" s="42"/>
      <c r="AX217" s="42"/>
      <c r="AY217" s="42"/>
      <c r="AZ217" s="42"/>
      <c r="BA217" s="42"/>
      <c r="BB217" s="42"/>
      <c r="BC217" s="42"/>
      <c r="BD217" s="42"/>
      <c r="BE217" s="42"/>
      <c r="BF217" s="42"/>
      <c r="BG217" s="42"/>
      <c r="BH217" s="42"/>
      <c r="BI217" s="42"/>
      <c r="BJ217" s="42"/>
      <c r="BK217" s="42"/>
      <c r="BL217" s="42"/>
      <c r="BM217" s="42"/>
      <c r="BN217" s="42"/>
      <c r="BO217" s="42"/>
      <c r="BP217" s="42"/>
      <c r="BQ217" s="42"/>
      <c r="BR217" s="42"/>
      <c r="BS217" s="42"/>
      <c r="BT217" s="42"/>
      <c r="BU217" s="42"/>
      <c r="BV217" s="42"/>
      <c r="BW217" s="42"/>
      <c r="BX217" s="42"/>
      <c r="BY217" s="42"/>
      <c r="BZ217" s="42"/>
      <c r="CA217" s="42"/>
      <c r="CB217" s="42"/>
      <c r="CC217" s="42"/>
      <c r="CD217" s="42"/>
      <c r="CE217" s="42"/>
      <c r="CF217" s="42"/>
      <c r="CG217" s="42"/>
      <c r="CH217" s="42"/>
      <c r="CI217" s="42"/>
      <c r="CJ217" s="42"/>
      <c r="CK217" s="42"/>
      <c r="CL217" s="42"/>
      <c r="CM217" s="42"/>
      <c r="CN217" s="42"/>
      <c r="CO217" s="42"/>
      <c r="CP217" s="42"/>
      <c r="CQ217" s="42"/>
      <c r="CR217" s="42"/>
      <c r="CS217" s="42"/>
      <c r="CT217" s="42"/>
      <c r="CU217" s="42"/>
      <c r="CV217" s="42"/>
      <c r="CW217" s="42"/>
      <c r="CX217" s="42"/>
      <c r="CY217" s="42"/>
      <c r="CZ217" s="42"/>
      <c r="DA217" s="42"/>
      <c r="DB217" s="42"/>
      <c r="DC217" s="42"/>
      <c r="DD217" s="42"/>
      <c r="DE217" s="42"/>
      <c r="DF217" s="42"/>
      <c r="DG217" s="42"/>
      <c r="DH217" s="42"/>
      <c r="DI217" s="42"/>
      <c r="DJ217" s="42"/>
      <c r="DK217" s="42"/>
      <c r="DL217" s="42"/>
      <c r="DM217" s="42"/>
      <c r="DN217" s="42"/>
      <c r="DO217" s="42"/>
      <c r="DP217" s="42"/>
      <c r="DQ217" s="42"/>
      <c r="DR217" s="42"/>
      <c r="DS217" s="42"/>
      <c r="DT217" s="42"/>
      <c r="DU217" s="42"/>
      <c r="DV217" s="42"/>
      <c r="DW217" s="42"/>
      <c r="DX217" s="42"/>
      <c r="DY217" s="42"/>
      <c r="DZ217" s="42"/>
      <c r="EA217" s="42"/>
      <c r="EB217" s="42"/>
      <c r="EC217" s="42"/>
      <c r="ED217" s="42"/>
      <c r="EE217" s="42"/>
      <c r="EF217" s="42"/>
      <c r="EG217" s="42"/>
      <c r="EH217" s="42"/>
      <c r="EI217" s="42"/>
      <c r="EJ217" s="42"/>
      <c r="EK217" s="42"/>
      <c r="EL217" s="42"/>
      <c r="EM217" s="42"/>
      <c r="EN217" s="42"/>
      <c r="EO217" s="42"/>
      <c r="EP217" s="42"/>
      <c r="EQ217" s="42"/>
      <c r="ER217" s="42"/>
      <c r="ES217" s="42"/>
      <c r="ET217" s="42"/>
      <c r="EU217" s="42"/>
      <c r="EV217" s="42"/>
      <c r="EW217" s="42"/>
      <c r="EX217" s="42"/>
      <c r="EY217" s="42"/>
      <c r="EZ217" s="42"/>
      <c r="FA217" s="42"/>
      <c r="FB217" s="42"/>
      <c r="FC217" s="42"/>
      <c r="FD217" s="42"/>
      <c r="FE217" s="42"/>
      <c r="FF217" s="42"/>
      <c r="FG217" s="42"/>
      <c r="FH217" s="42"/>
      <c r="FI217" s="42"/>
      <c r="FJ217" s="42"/>
      <c r="FK217" s="42"/>
      <c r="FL217" s="42"/>
      <c r="FM217" s="42"/>
      <c r="FN217" s="42"/>
      <c r="FO217" s="42"/>
      <c r="FP217" s="42"/>
      <c r="FQ217" s="42"/>
      <c r="FR217" s="42"/>
      <c r="FS217" s="42"/>
      <c r="FT217" s="42"/>
      <c r="FU217" s="42"/>
      <c r="FV217" s="42"/>
      <c r="FW217" s="42"/>
      <c r="FX217" s="42"/>
      <c r="FY217" s="42"/>
      <c r="FZ217" s="42"/>
      <c r="GA217" s="42"/>
      <c r="GB217" s="42"/>
      <c r="GC217" s="42"/>
      <c r="GD217" s="42"/>
      <c r="GE217" s="42"/>
      <c r="GF217" s="42"/>
      <c r="GG217" s="42"/>
      <c r="GH217" s="42"/>
      <c r="GI217" s="42"/>
      <c r="GJ217" s="42"/>
      <c r="GK217" s="42"/>
      <c r="GL217" s="42"/>
      <c r="GM217" s="42"/>
      <c r="GN217" s="42"/>
      <c r="GO217" s="42"/>
      <c r="GP217" s="42"/>
      <c r="GQ217" s="42"/>
      <c r="GR217" s="42"/>
      <c r="GS217" s="42"/>
      <c r="GT217" s="42"/>
      <c r="GU217" s="42"/>
      <c r="GV217" s="42"/>
      <c r="GW217" s="42"/>
      <c r="GX217" s="42"/>
      <c r="GY217" s="42"/>
      <c r="GZ217" s="42"/>
      <c r="HA217" s="42"/>
      <c r="HB217" s="42"/>
      <c r="HC217" s="42"/>
      <c r="HD217" s="42"/>
      <c r="HE217" s="42"/>
      <c r="HF217" s="42"/>
      <c r="HG217" s="42"/>
      <c r="HH217" s="42"/>
      <c r="HI217" s="42"/>
      <c r="HJ217" s="42"/>
      <c r="HK217" s="42"/>
      <c r="HL217" s="42"/>
      <c r="HM217" s="42"/>
      <c r="HN217" s="42"/>
      <c r="HO217" s="42"/>
      <c r="HP217" s="42"/>
      <c r="HQ217" s="42"/>
      <c r="HR217" s="42"/>
      <c r="HS217" s="42"/>
      <c r="HT217" s="42"/>
      <c r="HU217" s="42"/>
      <c r="HV217" s="42"/>
      <c r="HW217" s="42"/>
      <c r="HX217" s="42"/>
      <c r="HY217" s="42"/>
      <c r="HZ217" s="42"/>
      <c r="IA217" s="42"/>
      <c r="IB217" s="42"/>
      <c r="IC217" s="42"/>
      <c r="ID217" s="42"/>
      <c r="IE217" s="42"/>
      <c r="IF217" s="42"/>
      <c r="IG217" s="42"/>
      <c r="IH217" s="42"/>
      <c r="II217" s="42"/>
      <c r="IJ217" s="42"/>
      <c r="IK217" s="42"/>
      <c r="IL217" s="42"/>
      <c r="IM217" s="42"/>
      <c r="IN217" s="42"/>
      <c r="IO217" s="42"/>
      <c r="IP217" s="42"/>
      <c r="IQ217" s="42"/>
      <c r="IR217" s="42"/>
      <c r="IS217" s="42"/>
      <c r="IT217" s="42"/>
      <c r="IU217" s="42"/>
      <c r="IV217" s="42"/>
      <c r="IW217" s="42"/>
      <c r="IX217" s="42"/>
      <c r="IY217" s="42"/>
      <c r="IZ217" s="42"/>
      <c r="JA217" s="42"/>
      <c r="JB217" s="42"/>
      <c r="JC217" s="42"/>
      <c r="JD217" s="42"/>
      <c r="JE217" s="42"/>
      <c r="JF217" s="42"/>
      <c r="JG217" s="42"/>
      <c r="JH217" s="42"/>
      <c r="JI217" s="42"/>
      <c r="JJ217" s="42"/>
      <c r="JK217" s="42"/>
      <c r="JL217" s="42"/>
      <c r="JM217" s="42"/>
      <c r="JN217" s="42"/>
      <c r="JO217" s="42"/>
      <c r="JP217" s="42"/>
      <c r="JQ217" s="42"/>
      <c r="JR217" s="42"/>
      <c r="JS217" s="42"/>
      <c r="JT217" s="42"/>
      <c r="JU217" s="42"/>
      <c r="JV217" s="42"/>
      <c r="JW217" s="42"/>
      <c r="JX217" s="42"/>
      <c r="JY217" s="42"/>
      <c r="JZ217" s="42"/>
      <c r="KA217" s="42"/>
      <c r="KB217" s="42"/>
      <c r="KC217" s="42"/>
      <c r="KD217" s="42"/>
      <c r="KE217" s="42"/>
      <c r="KF217" s="42"/>
      <c r="KG217" s="42"/>
      <c r="KH217" s="42"/>
      <c r="KI217" s="42"/>
      <c r="KJ217" s="42"/>
      <c r="KK217" s="42"/>
      <c r="KL217" s="42"/>
      <c r="KM217" s="42"/>
      <c r="KN217" s="42"/>
      <c r="KO217" s="42"/>
      <c r="KP217" s="42"/>
      <c r="KQ217" s="42"/>
      <c r="KR217" s="42"/>
      <c r="KS217" s="42"/>
      <c r="KT217" s="42"/>
      <c r="KU217" s="42"/>
      <c r="KV217" s="42"/>
      <c r="KW217" s="42"/>
      <c r="KX217" s="42"/>
      <c r="KY217" s="42"/>
      <c r="KZ217" s="42"/>
      <c r="LA217" s="42"/>
      <c r="LB217" s="42"/>
      <c r="LC217" s="42"/>
      <c r="LD217" s="42"/>
      <c r="LE217" s="42"/>
      <c r="LF217" s="42"/>
      <c r="LG217" s="42"/>
      <c r="LH217" s="42"/>
      <c r="LI217" s="42"/>
      <c r="LJ217" s="42"/>
      <c r="LK217" s="42"/>
      <c r="LL217" s="42"/>
      <c r="LM217" s="42"/>
      <c r="LN217" s="42"/>
      <c r="LO217" s="42"/>
      <c r="LP217" s="42"/>
      <c r="LQ217" s="42"/>
      <c r="LR217" s="42"/>
      <c r="LS217" s="42"/>
      <c r="LT217" s="42"/>
      <c r="LU217" s="42"/>
      <c r="LV217" s="42"/>
      <c r="LW217" s="42"/>
      <c r="LX217" s="42"/>
      <c r="LY217" s="42"/>
      <c r="LZ217" s="42"/>
      <c r="MA217" s="42"/>
      <c r="MB217" s="42"/>
      <c r="MC217" s="42"/>
      <c r="MD217" s="42"/>
      <c r="ME217" s="42"/>
      <c r="MF217" s="42"/>
      <c r="MG217" s="42"/>
      <c r="MH217" s="42"/>
      <c r="MI217" s="42"/>
      <c r="MJ217" s="42"/>
      <c r="MK217" s="42"/>
      <c r="ML217" s="42"/>
      <c r="MM217" s="42"/>
      <c r="MN217" s="42"/>
      <c r="MO217" s="42"/>
      <c r="MP217" s="42"/>
      <c r="MQ217" s="42"/>
      <c r="MR217" s="42"/>
      <c r="MS217" s="42"/>
      <c r="MT217" s="42"/>
      <c r="MU217" s="42"/>
      <c r="MV217" s="42"/>
      <c r="MW217" s="42"/>
      <c r="MX217" s="42"/>
      <c r="MY217" s="42"/>
      <c r="MZ217" s="42"/>
      <c r="NA217" s="42"/>
      <c r="NB217" s="42"/>
      <c r="NC217" s="42"/>
      <c r="ND217" s="42"/>
      <c r="NE217" s="42"/>
      <c r="NF217" s="42"/>
      <c r="NG217" s="42"/>
      <c r="NH217" s="42"/>
      <c r="NI217" s="42"/>
      <c r="NJ217" s="42"/>
      <c r="NK217" s="42"/>
      <c r="NL217" s="42"/>
      <c r="NM217" s="42"/>
      <c r="NN217" s="42"/>
      <c r="NO217" s="42"/>
      <c r="NP217" s="42"/>
      <c r="NQ217" s="42"/>
      <c r="NR217" s="42"/>
      <c r="NS217" s="42"/>
    </row>
    <row r="218" spans="1:383" s="30" customFormat="1" ht="100.5" customHeight="1" x14ac:dyDescent="0.25">
      <c r="A218" s="40"/>
      <c r="B218" s="40"/>
      <c r="C218" s="40">
        <v>1</v>
      </c>
      <c r="D218" s="40"/>
      <c r="E218" s="40"/>
      <c r="F218" s="20"/>
      <c r="G218" s="20"/>
      <c r="H218" s="20">
        <v>1</v>
      </c>
      <c r="I218" s="20"/>
      <c r="J218" s="20"/>
      <c r="K218" s="20"/>
      <c r="L218" s="20"/>
      <c r="M218" s="22" t="s">
        <v>1778</v>
      </c>
      <c r="N218" s="23" t="s">
        <v>64</v>
      </c>
      <c r="O218" s="2" t="s">
        <v>1791</v>
      </c>
      <c r="P218" s="24" t="s">
        <v>1792</v>
      </c>
      <c r="Q218" s="4" t="s">
        <v>1779</v>
      </c>
      <c r="R218" s="22" t="s">
        <v>1781</v>
      </c>
      <c r="S218" s="25" t="s">
        <v>1780</v>
      </c>
      <c r="T218" s="41">
        <v>44826</v>
      </c>
      <c r="U218" s="41">
        <v>44834</v>
      </c>
      <c r="V218" s="41">
        <v>44926</v>
      </c>
      <c r="W218" s="26">
        <v>39036479</v>
      </c>
      <c r="X218" s="11">
        <v>0</v>
      </c>
      <c r="Y218" s="14">
        <f t="shared" si="13"/>
        <v>39036479</v>
      </c>
      <c r="Z218" s="11">
        <v>0</v>
      </c>
      <c r="AA218" s="14">
        <f t="shared" si="14"/>
        <v>39036479</v>
      </c>
      <c r="AB218" s="12">
        <v>0</v>
      </c>
      <c r="AC218" s="14">
        <f t="shared" si="15"/>
        <v>39036479</v>
      </c>
      <c r="AD218" s="28" t="s">
        <v>1782</v>
      </c>
      <c r="AE218" s="27" t="s">
        <v>1783</v>
      </c>
      <c r="AF218" s="29">
        <v>830014011</v>
      </c>
      <c r="AG218" s="29">
        <v>3</v>
      </c>
      <c r="AH218" s="27" t="s">
        <v>1785</v>
      </c>
      <c r="AI218" s="29">
        <v>6004736</v>
      </c>
      <c r="AJ218" s="37" t="s">
        <v>1784</v>
      </c>
      <c r="AK218" s="47" t="s">
        <v>11</v>
      </c>
      <c r="AL218" s="42"/>
      <c r="AM218" s="42"/>
      <c r="AN218" s="42"/>
      <c r="AO218" s="42"/>
      <c r="AP218" s="42"/>
      <c r="AQ218" s="42"/>
      <c r="AR218" s="42"/>
      <c r="AS218" s="42"/>
      <c r="AT218" s="42"/>
      <c r="AU218" s="42"/>
      <c r="AV218" s="42"/>
      <c r="AW218" s="42"/>
      <c r="AX218" s="42"/>
      <c r="AY218" s="42"/>
      <c r="AZ218" s="42"/>
      <c r="BA218" s="42"/>
      <c r="BB218" s="42"/>
      <c r="BC218" s="42"/>
      <c r="BD218" s="42"/>
      <c r="BE218" s="42"/>
      <c r="BF218" s="42"/>
      <c r="BG218" s="42"/>
      <c r="BH218" s="42"/>
      <c r="BI218" s="42"/>
      <c r="BJ218" s="42"/>
      <c r="BK218" s="42"/>
      <c r="BL218" s="42"/>
      <c r="BM218" s="42"/>
      <c r="BN218" s="42"/>
      <c r="BO218" s="42"/>
      <c r="BP218" s="42"/>
      <c r="BQ218" s="42"/>
      <c r="BR218" s="42"/>
      <c r="BS218" s="42"/>
      <c r="BT218" s="42"/>
      <c r="BU218" s="42"/>
      <c r="BV218" s="42"/>
      <c r="BW218" s="42"/>
      <c r="BX218" s="42"/>
      <c r="BY218" s="42"/>
      <c r="BZ218" s="42"/>
      <c r="CA218" s="42"/>
      <c r="CB218" s="42"/>
      <c r="CC218" s="42"/>
      <c r="CD218" s="42"/>
      <c r="CE218" s="42"/>
      <c r="CF218" s="42"/>
      <c r="CG218" s="42"/>
      <c r="CH218" s="42"/>
      <c r="CI218" s="42"/>
      <c r="CJ218" s="42"/>
      <c r="CK218" s="42"/>
      <c r="CL218" s="42"/>
      <c r="CM218" s="42"/>
      <c r="CN218" s="42"/>
      <c r="CO218" s="42"/>
      <c r="CP218" s="42"/>
      <c r="CQ218" s="42"/>
      <c r="CR218" s="42"/>
      <c r="CS218" s="42"/>
      <c r="CT218" s="42"/>
      <c r="CU218" s="42"/>
      <c r="CV218" s="42"/>
      <c r="CW218" s="42"/>
      <c r="CX218" s="42"/>
      <c r="CY218" s="42"/>
      <c r="CZ218" s="42"/>
      <c r="DA218" s="42"/>
      <c r="DB218" s="42"/>
      <c r="DC218" s="42"/>
      <c r="DD218" s="42"/>
      <c r="DE218" s="42"/>
      <c r="DF218" s="42"/>
      <c r="DG218" s="42"/>
      <c r="DH218" s="42"/>
      <c r="DI218" s="42"/>
      <c r="DJ218" s="42"/>
      <c r="DK218" s="42"/>
      <c r="DL218" s="42"/>
      <c r="DM218" s="42"/>
      <c r="DN218" s="42"/>
      <c r="DO218" s="42"/>
      <c r="DP218" s="42"/>
      <c r="DQ218" s="42"/>
      <c r="DR218" s="42"/>
      <c r="DS218" s="42"/>
      <c r="DT218" s="42"/>
      <c r="DU218" s="42"/>
      <c r="DV218" s="42"/>
      <c r="DW218" s="42"/>
      <c r="DX218" s="42"/>
      <c r="DY218" s="42"/>
      <c r="DZ218" s="42"/>
      <c r="EA218" s="42"/>
      <c r="EB218" s="42"/>
      <c r="EC218" s="42"/>
      <c r="ED218" s="42"/>
      <c r="EE218" s="42"/>
      <c r="EF218" s="42"/>
      <c r="EG218" s="42"/>
      <c r="EH218" s="42"/>
      <c r="EI218" s="42"/>
      <c r="EJ218" s="42"/>
      <c r="EK218" s="42"/>
      <c r="EL218" s="42"/>
      <c r="EM218" s="42"/>
      <c r="EN218" s="42"/>
      <c r="EO218" s="42"/>
      <c r="EP218" s="42"/>
      <c r="EQ218" s="42"/>
      <c r="ER218" s="42"/>
      <c r="ES218" s="42"/>
      <c r="ET218" s="42"/>
      <c r="EU218" s="42"/>
      <c r="EV218" s="42"/>
      <c r="EW218" s="42"/>
      <c r="EX218" s="42"/>
      <c r="EY218" s="42"/>
      <c r="EZ218" s="42"/>
      <c r="FA218" s="42"/>
      <c r="FB218" s="42"/>
      <c r="FC218" s="42"/>
      <c r="FD218" s="42"/>
      <c r="FE218" s="42"/>
      <c r="FF218" s="42"/>
      <c r="FG218" s="42"/>
      <c r="FH218" s="42"/>
      <c r="FI218" s="42"/>
      <c r="FJ218" s="42"/>
      <c r="FK218" s="42"/>
      <c r="FL218" s="42"/>
      <c r="FM218" s="42"/>
      <c r="FN218" s="42"/>
      <c r="FO218" s="42"/>
      <c r="FP218" s="42"/>
      <c r="FQ218" s="42"/>
      <c r="FR218" s="42"/>
      <c r="FS218" s="42"/>
      <c r="FT218" s="42"/>
      <c r="FU218" s="42"/>
      <c r="FV218" s="42"/>
      <c r="FW218" s="42"/>
      <c r="FX218" s="42"/>
      <c r="FY218" s="42"/>
      <c r="FZ218" s="42"/>
      <c r="GA218" s="42"/>
      <c r="GB218" s="42"/>
      <c r="GC218" s="42"/>
      <c r="GD218" s="42"/>
      <c r="GE218" s="42"/>
      <c r="GF218" s="42"/>
      <c r="GG218" s="42"/>
      <c r="GH218" s="42"/>
      <c r="GI218" s="42"/>
      <c r="GJ218" s="42"/>
      <c r="GK218" s="42"/>
      <c r="GL218" s="42"/>
      <c r="GM218" s="42"/>
      <c r="GN218" s="42"/>
      <c r="GO218" s="42"/>
      <c r="GP218" s="42"/>
      <c r="GQ218" s="42"/>
      <c r="GR218" s="42"/>
      <c r="GS218" s="42"/>
      <c r="GT218" s="42"/>
      <c r="GU218" s="42"/>
      <c r="GV218" s="42"/>
      <c r="GW218" s="42"/>
      <c r="GX218" s="42"/>
      <c r="GY218" s="42"/>
      <c r="GZ218" s="42"/>
      <c r="HA218" s="42"/>
      <c r="HB218" s="42"/>
      <c r="HC218" s="42"/>
      <c r="HD218" s="42"/>
      <c r="HE218" s="42"/>
      <c r="HF218" s="42"/>
      <c r="HG218" s="42"/>
      <c r="HH218" s="42"/>
      <c r="HI218" s="42"/>
      <c r="HJ218" s="42"/>
      <c r="HK218" s="42"/>
      <c r="HL218" s="42"/>
      <c r="HM218" s="42"/>
      <c r="HN218" s="42"/>
      <c r="HO218" s="42"/>
      <c r="HP218" s="42"/>
      <c r="HQ218" s="42"/>
      <c r="HR218" s="42"/>
      <c r="HS218" s="42"/>
      <c r="HT218" s="42"/>
      <c r="HU218" s="42"/>
      <c r="HV218" s="42"/>
      <c r="HW218" s="42"/>
      <c r="HX218" s="42"/>
      <c r="HY218" s="42"/>
      <c r="HZ218" s="42"/>
      <c r="IA218" s="42"/>
      <c r="IB218" s="42"/>
      <c r="IC218" s="42"/>
      <c r="ID218" s="42"/>
      <c r="IE218" s="42"/>
      <c r="IF218" s="42"/>
      <c r="IG218" s="42"/>
      <c r="IH218" s="42"/>
      <c r="II218" s="42"/>
      <c r="IJ218" s="42"/>
      <c r="IK218" s="42"/>
      <c r="IL218" s="42"/>
      <c r="IM218" s="42"/>
      <c r="IN218" s="42"/>
      <c r="IO218" s="42"/>
      <c r="IP218" s="42"/>
      <c r="IQ218" s="42"/>
      <c r="IR218" s="42"/>
      <c r="IS218" s="42"/>
      <c r="IT218" s="42"/>
      <c r="IU218" s="42"/>
      <c r="IV218" s="42"/>
      <c r="IW218" s="42"/>
      <c r="IX218" s="42"/>
      <c r="IY218" s="42"/>
      <c r="IZ218" s="42"/>
      <c r="JA218" s="42"/>
      <c r="JB218" s="42"/>
      <c r="JC218" s="42"/>
      <c r="JD218" s="42"/>
      <c r="JE218" s="42"/>
      <c r="JF218" s="42"/>
      <c r="JG218" s="42"/>
      <c r="JH218" s="42"/>
      <c r="JI218" s="42"/>
      <c r="JJ218" s="42"/>
      <c r="JK218" s="42"/>
      <c r="JL218" s="42"/>
      <c r="JM218" s="42"/>
      <c r="JN218" s="42"/>
      <c r="JO218" s="42"/>
      <c r="JP218" s="42"/>
      <c r="JQ218" s="42"/>
      <c r="JR218" s="42"/>
      <c r="JS218" s="42"/>
      <c r="JT218" s="42"/>
      <c r="JU218" s="42"/>
      <c r="JV218" s="42"/>
      <c r="JW218" s="42"/>
      <c r="JX218" s="42"/>
      <c r="JY218" s="42"/>
      <c r="JZ218" s="42"/>
      <c r="KA218" s="42"/>
      <c r="KB218" s="42"/>
      <c r="KC218" s="42"/>
      <c r="KD218" s="42"/>
      <c r="KE218" s="42"/>
      <c r="KF218" s="42"/>
      <c r="KG218" s="42"/>
      <c r="KH218" s="42"/>
      <c r="KI218" s="42"/>
      <c r="KJ218" s="42"/>
      <c r="KK218" s="42"/>
      <c r="KL218" s="42"/>
      <c r="KM218" s="42"/>
      <c r="KN218" s="42"/>
      <c r="KO218" s="42"/>
      <c r="KP218" s="42"/>
      <c r="KQ218" s="42"/>
      <c r="KR218" s="42"/>
      <c r="KS218" s="42"/>
      <c r="KT218" s="42"/>
      <c r="KU218" s="42"/>
      <c r="KV218" s="42"/>
      <c r="KW218" s="42"/>
      <c r="KX218" s="42"/>
      <c r="KY218" s="42"/>
      <c r="KZ218" s="42"/>
      <c r="LA218" s="42"/>
      <c r="LB218" s="42"/>
      <c r="LC218" s="42"/>
      <c r="LD218" s="42"/>
      <c r="LE218" s="42"/>
      <c r="LF218" s="42"/>
      <c r="LG218" s="42"/>
      <c r="LH218" s="42"/>
      <c r="LI218" s="42"/>
      <c r="LJ218" s="42"/>
      <c r="LK218" s="42"/>
      <c r="LL218" s="42"/>
      <c r="LM218" s="42"/>
      <c r="LN218" s="42"/>
      <c r="LO218" s="42"/>
      <c r="LP218" s="42"/>
      <c r="LQ218" s="42"/>
      <c r="LR218" s="42"/>
      <c r="LS218" s="42"/>
      <c r="LT218" s="42"/>
      <c r="LU218" s="42"/>
      <c r="LV218" s="42"/>
      <c r="LW218" s="42"/>
      <c r="LX218" s="42"/>
      <c r="LY218" s="42"/>
      <c r="LZ218" s="42"/>
      <c r="MA218" s="42"/>
      <c r="MB218" s="42"/>
      <c r="MC218" s="42"/>
      <c r="MD218" s="42"/>
      <c r="ME218" s="42"/>
      <c r="MF218" s="42"/>
      <c r="MG218" s="42"/>
      <c r="MH218" s="42"/>
      <c r="MI218" s="42"/>
      <c r="MJ218" s="42"/>
      <c r="MK218" s="42"/>
      <c r="ML218" s="42"/>
      <c r="MM218" s="42"/>
      <c r="MN218" s="42"/>
      <c r="MO218" s="42"/>
      <c r="MP218" s="42"/>
      <c r="MQ218" s="42"/>
      <c r="MR218" s="42"/>
      <c r="MS218" s="42"/>
      <c r="MT218" s="42"/>
      <c r="MU218" s="42"/>
      <c r="MV218" s="42"/>
      <c r="MW218" s="42"/>
      <c r="MX218" s="42"/>
      <c r="MY218" s="42"/>
      <c r="MZ218" s="42"/>
      <c r="NA218" s="42"/>
      <c r="NB218" s="42"/>
      <c r="NC218" s="42"/>
      <c r="ND218" s="42"/>
      <c r="NE218" s="42"/>
      <c r="NF218" s="42"/>
      <c r="NG218" s="42"/>
      <c r="NH218" s="42"/>
      <c r="NI218" s="42"/>
      <c r="NJ218" s="42"/>
      <c r="NK218" s="42"/>
      <c r="NL218" s="42"/>
      <c r="NM218" s="42"/>
      <c r="NN218" s="42"/>
      <c r="NO218" s="42"/>
      <c r="NP218" s="42"/>
      <c r="NQ218" s="42"/>
      <c r="NR218" s="42"/>
      <c r="NS218" s="42"/>
    </row>
    <row r="219" spans="1:383" s="30" customFormat="1" ht="100.5" customHeight="1" x14ac:dyDescent="0.25">
      <c r="A219" s="40">
        <v>1</v>
      </c>
      <c r="B219" s="40"/>
      <c r="C219" s="40"/>
      <c r="D219" s="40"/>
      <c r="E219" s="40"/>
      <c r="F219" s="20">
        <v>1</v>
      </c>
      <c r="G219" s="20"/>
      <c r="H219" s="20"/>
      <c r="I219" s="20"/>
      <c r="J219" s="20"/>
      <c r="K219" s="20"/>
      <c r="L219" s="20"/>
      <c r="M219" s="22" t="s">
        <v>610</v>
      </c>
      <c r="N219" s="23" t="s">
        <v>143</v>
      </c>
      <c r="O219" s="2" t="s">
        <v>1793</v>
      </c>
      <c r="P219" s="24" t="s">
        <v>1794</v>
      </c>
      <c r="Q219" s="4" t="s">
        <v>1786</v>
      </c>
      <c r="R219" s="22" t="s">
        <v>1788</v>
      </c>
      <c r="S219" s="25" t="s">
        <v>1787</v>
      </c>
      <c r="T219" s="41">
        <v>44832</v>
      </c>
      <c r="U219" s="41">
        <v>44834</v>
      </c>
      <c r="V219" s="41">
        <v>44880</v>
      </c>
      <c r="W219" s="26">
        <v>500000000</v>
      </c>
      <c r="X219" s="11">
        <v>0</v>
      </c>
      <c r="Y219" s="14">
        <f t="shared" si="13"/>
        <v>500000000</v>
      </c>
      <c r="Z219" s="11">
        <v>0</v>
      </c>
      <c r="AA219" s="14">
        <f t="shared" si="14"/>
        <v>500000000</v>
      </c>
      <c r="AB219" s="12">
        <v>0</v>
      </c>
      <c r="AC219" s="14">
        <f t="shared" si="15"/>
        <v>500000000</v>
      </c>
      <c r="AD219" s="28" t="s">
        <v>57</v>
      </c>
      <c r="AE219" s="27" t="s">
        <v>351</v>
      </c>
      <c r="AF219" s="29">
        <v>811021765</v>
      </c>
      <c r="AG219" s="29">
        <v>8</v>
      </c>
      <c r="AH219" s="27" t="s">
        <v>352</v>
      </c>
      <c r="AI219" s="29">
        <v>3204000</v>
      </c>
      <c r="AJ219" s="37" t="s">
        <v>353</v>
      </c>
      <c r="AK219" s="47" t="s">
        <v>94</v>
      </c>
      <c r="AL219" s="42"/>
      <c r="AM219" s="42"/>
      <c r="AN219" s="42"/>
      <c r="AO219" s="42"/>
      <c r="AP219" s="42"/>
      <c r="AQ219" s="42"/>
      <c r="AR219" s="42"/>
      <c r="AS219" s="42"/>
      <c r="AT219" s="42"/>
      <c r="AU219" s="42"/>
      <c r="AV219" s="42"/>
      <c r="AW219" s="42"/>
      <c r="AX219" s="42"/>
      <c r="AY219" s="42"/>
      <c r="AZ219" s="42"/>
      <c r="BA219" s="42"/>
      <c r="BB219" s="42"/>
      <c r="BC219" s="42"/>
      <c r="BD219" s="42"/>
      <c r="BE219" s="42"/>
      <c r="BF219" s="42"/>
      <c r="BG219" s="42"/>
      <c r="BH219" s="42"/>
      <c r="BI219" s="42"/>
      <c r="BJ219" s="42"/>
      <c r="BK219" s="42"/>
      <c r="BL219" s="42"/>
      <c r="BM219" s="42"/>
      <c r="BN219" s="42"/>
      <c r="BO219" s="42"/>
      <c r="BP219" s="42"/>
      <c r="BQ219" s="42"/>
      <c r="BR219" s="42"/>
      <c r="BS219" s="42"/>
      <c r="BT219" s="42"/>
      <c r="BU219" s="42"/>
      <c r="BV219" s="42"/>
      <c r="BW219" s="42"/>
      <c r="BX219" s="42"/>
      <c r="BY219" s="42"/>
      <c r="BZ219" s="42"/>
      <c r="CA219" s="42"/>
      <c r="CB219" s="42"/>
      <c r="CC219" s="42"/>
      <c r="CD219" s="42"/>
      <c r="CE219" s="42"/>
      <c r="CF219" s="42"/>
      <c r="CG219" s="42"/>
      <c r="CH219" s="42"/>
      <c r="CI219" s="42"/>
      <c r="CJ219" s="42"/>
      <c r="CK219" s="42"/>
      <c r="CL219" s="42"/>
      <c r="CM219" s="42"/>
      <c r="CN219" s="42"/>
      <c r="CO219" s="42"/>
      <c r="CP219" s="42"/>
      <c r="CQ219" s="42"/>
      <c r="CR219" s="42"/>
      <c r="CS219" s="42"/>
      <c r="CT219" s="42"/>
      <c r="CU219" s="42"/>
      <c r="CV219" s="42"/>
      <c r="CW219" s="42"/>
      <c r="CX219" s="42"/>
      <c r="CY219" s="42"/>
      <c r="CZ219" s="42"/>
      <c r="DA219" s="42"/>
      <c r="DB219" s="42"/>
      <c r="DC219" s="42"/>
      <c r="DD219" s="42"/>
      <c r="DE219" s="42"/>
      <c r="DF219" s="42"/>
      <c r="DG219" s="42"/>
      <c r="DH219" s="42"/>
      <c r="DI219" s="42"/>
      <c r="DJ219" s="42"/>
      <c r="DK219" s="42"/>
      <c r="DL219" s="42"/>
      <c r="DM219" s="42"/>
      <c r="DN219" s="42"/>
      <c r="DO219" s="42"/>
      <c r="DP219" s="42"/>
      <c r="DQ219" s="42"/>
      <c r="DR219" s="42"/>
      <c r="DS219" s="42"/>
      <c r="DT219" s="42"/>
      <c r="DU219" s="42"/>
      <c r="DV219" s="42"/>
      <c r="DW219" s="42"/>
      <c r="DX219" s="42"/>
      <c r="DY219" s="42"/>
      <c r="DZ219" s="42"/>
      <c r="EA219" s="42"/>
      <c r="EB219" s="42"/>
      <c r="EC219" s="42"/>
      <c r="ED219" s="42"/>
      <c r="EE219" s="42"/>
      <c r="EF219" s="42"/>
      <c r="EG219" s="42"/>
      <c r="EH219" s="42"/>
      <c r="EI219" s="42"/>
      <c r="EJ219" s="42"/>
      <c r="EK219" s="42"/>
      <c r="EL219" s="42"/>
      <c r="EM219" s="42"/>
      <c r="EN219" s="42"/>
      <c r="EO219" s="42"/>
      <c r="EP219" s="42"/>
      <c r="EQ219" s="42"/>
      <c r="ER219" s="42"/>
      <c r="ES219" s="42"/>
      <c r="ET219" s="42"/>
      <c r="EU219" s="42"/>
      <c r="EV219" s="42"/>
      <c r="EW219" s="42"/>
      <c r="EX219" s="42"/>
      <c r="EY219" s="42"/>
      <c r="EZ219" s="42"/>
      <c r="FA219" s="42"/>
      <c r="FB219" s="42"/>
      <c r="FC219" s="42"/>
      <c r="FD219" s="42"/>
      <c r="FE219" s="42"/>
      <c r="FF219" s="42"/>
      <c r="FG219" s="42"/>
      <c r="FH219" s="42"/>
      <c r="FI219" s="42"/>
      <c r="FJ219" s="42"/>
      <c r="FK219" s="42"/>
      <c r="FL219" s="42"/>
      <c r="FM219" s="42"/>
      <c r="FN219" s="42"/>
      <c r="FO219" s="42"/>
      <c r="FP219" s="42"/>
      <c r="FQ219" s="42"/>
      <c r="FR219" s="42"/>
      <c r="FS219" s="42"/>
      <c r="FT219" s="42"/>
      <c r="FU219" s="42"/>
      <c r="FV219" s="42"/>
      <c r="FW219" s="42"/>
      <c r="FX219" s="42"/>
      <c r="FY219" s="42"/>
      <c r="FZ219" s="42"/>
      <c r="GA219" s="42"/>
      <c r="GB219" s="42"/>
      <c r="GC219" s="42"/>
      <c r="GD219" s="42"/>
      <c r="GE219" s="42"/>
      <c r="GF219" s="42"/>
      <c r="GG219" s="42"/>
      <c r="GH219" s="42"/>
      <c r="GI219" s="42"/>
      <c r="GJ219" s="42"/>
      <c r="GK219" s="42"/>
      <c r="GL219" s="42"/>
      <c r="GM219" s="42"/>
      <c r="GN219" s="42"/>
      <c r="GO219" s="42"/>
      <c r="GP219" s="42"/>
      <c r="GQ219" s="42"/>
      <c r="GR219" s="42"/>
      <c r="GS219" s="42"/>
      <c r="GT219" s="42"/>
      <c r="GU219" s="42"/>
      <c r="GV219" s="42"/>
      <c r="GW219" s="42"/>
      <c r="GX219" s="42"/>
      <c r="GY219" s="42"/>
      <c r="GZ219" s="42"/>
      <c r="HA219" s="42"/>
      <c r="HB219" s="42"/>
      <c r="HC219" s="42"/>
      <c r="HD219" s="42"/>
      <c r="HE219" s="42"/>
      <c r="HF219" s="42"/>
      <c r="HG219" s="42"/>
      <c r="HH219" s="42"/>
      <c r="HI219" s="42"/>
      <c r="HJ219" s="42"/>
      <c r="HK219" s="42"/>
      <c r="HL219" s="42"/>
      <c r="HM219" s="42"/>
      <c r="HN219" s="42"/>
      <c r="HO219" s="42"/>
      <c r="HP219" s="42"/>
      <c r="HQ219" s="42"/>
      <c r="HR219" s="42"/>
      <c r="HS219" s="42"/>
      <c r="HT219" s="42"/>
      <c r="HU219" s="42"/>
      <c r="HV219" s="42"/>
      <c r="HW219" s="42"/>
      <c r="HX219" s="42"/>
      <c r="HY219" s="42"/>
      <c r="HZ219" s="42"/>
      <c r="IA219" s="42"/>
      <c r="IB219" s="42"/>
      <c r="IC219" s="42"/>
      <c r="ID219" s="42"/>
      <c r="IE219" s="42"/>
      <c r="IF219" s="42"/>
      <c r="IG219" s="42"/>
      <c r="IH219" s="42"/>
      <c r="II219" s="42"/>
      <c r="IJ219" s="42"/>
      <c r="IK219" s="42"/>
      <c r="IL219" s="42"/>
      <c r="IM219" s="42"/>
      <c r="IN219" s="42"/>
      <c r="IO219" s="42"/>
      <c r="IP219" s="42"/>
      <c r="IQ219" s="42"/>
      <c r="IR219" s="42"/>
      <c r="IS219" s="42"/>
      <c r="IT219" s="42"/>
      <c r="IU219" s="42"/>
      <c r="IV219" s="42"/>
      <c r="IW219" s="42"/>
      <c r="IX219" s="42"/>
      <c r="IY219" s="42"/>
      <c r="IZ219" s="42"/>
      <c r="JA219" s="42"/>
      <c r="JB219" s="42"/>
      <c r="JC219" s="42"/>
      <c r="JD219" s="42"/>
      <c r="JE219" s="42"/>
      <c r="JF219" s="42"/>
      <c r="JG219" s="42"/>
      <c r="JH219" s="42"/>
      <c r="JI219" s="42"/>
      <c r="JJ219" s="42"/>
      <c r="JK219" s="42"/>
      <c r="JL219" s="42"/>
      <c r="JM219" s="42"/>
      <c r="JN219" s="42"/>
      <c r="JO219" s="42"/>
      <c r="JP219" s="42"/>
      <c r="JQ219" s="42"/>
      <c r="JR219" s="42"/>
      <c r="JS219" s="42"/>
      <c r="JT219" s="42"/>
      <c r="JU219" s="42"/>
      <c r="JV219" s="42"/>
      <c r="JW219" s="42"/>
      <c r="JX219" s="42"/>
      <c r="JY219" s="42"/>
      <c r="JZ219" s="42"/>
      <c r="KA219" s="42"/>
      <c r="KB219" s="42"/>
      <c r="KC219" s="42"/>
      <c r="KD219" s="42"/>
      <c r="KE219" s="42"/>
      <c r="KF219" s="42"/>
      <c r="KG219" s="42"/>
      <c r="KH219" s="42"/>
      <c r="KI219" s="42"/>
      <c r="KJ219" s="42"/>
      <c r="KK219" s="42"/>
      <c r="KL219" s="42"/>
      <c r="KM219" s="42"/>
      <c r="KN219" s="42"/>
      <c r="KO219" s="42"/>
      <c r="KP219" s="42"/>
      <c r="KQ219" s="42"/>
      <c r="KR219" s="42"/>
      <c r="KS219" s="42"/>
      <c r="KT219" s="42"/>
      <c r="KU219" s="42"/>
      <c r="KV219" s="42"/>
      <c r="KW219" s="42"/>
      <c r="KX219" s="42"/>
      <c r="KY219" s="42"/>
      <c r="KZ219" s="42"/>
      <c r="LA219" s="42"/>
      <c r="LB219" s="42"/>
      <c r="LC219" s="42"/>
      <c r="LD219" s="42"/>
      <c r="LE219" s="42"/>
      <c r="LF219" s="42"/>
      <c r="LG219" s="42"/>
      <c r="LH219" s="42"/>
      <c r="LI219" s="42"/>
      <c r="LJ219" s="42"/>
      <c r="LK219" s="42"/>
      <c r="LL219" s="42"/>
      <c r="LM219" s="42"/>
      <c r="LN219" s="42"/>
      <c r="LO219" s="42"/>
      <c r="LP219" s="42"/>
      <c r="LQ219" s="42"/>
      <c r="LR219" s="42"/>
      <c r="LS219" s="42"/>
      <c r="LT219" s="42"/>
      <c r="LU219" s="42"/>
      <c r="LV219" s="42"/>
      <c r="LW219" s="42"/>
      <c r="LX219" s="42"/>
      <c r="LY219" s="42"/>
      <c r="LZ219" s="42"/>
      <c r="MA219" s="42"/>
      <c r="MB219" s="42"/>
      <c r="MC219" s="42"/>
      <c r="MD219" s="42"/>
      <c r="ME219" s="42"/>
      <c r="MF219" s="42"/>
      <c r="MG219" s="42"/>
      <c r="MH219" s="42"/>
      <c r="MI219" s="42"/>
      <c r="MJ219" s="42"/>
      <c r="MK219" s="42"/>
      <c r="ML219" s="42"/>
      <c r="MM219" s="42"/>
      <c r="MN219" s="42"/>
      <c r="MO219" s="42"/>
      <c r="MP219" s="42"/>
      <c r="MQ219" s="42"/>
      <c r="MR219" s="42"/>
      <c r="MS219" s="42"/>
      <c r="MT219" s="42"/>
      <c r="MU219" s="42"/>
      <c r="MV219" s="42"/>
      <c r="MW219" s="42"/>
      <c r="MX219" s="42"/>
      <c r="MY219" s="42"/>
      <c r="MZ219" s="42"/>
      <c r="NA219" s="42"/>
      <c r="NB219" s="42"/>
      <c r="NC219" s="42"/>
      <c r="ND219" s="42"/>
      <c r="NE219" s="42"/>
      <c r="NF219" s="42"/>
      <c r="NG219" s="42"/>
      <c r="NH219" s="42"/>
      <c r="NI219" s="42"/>
      <c r="NJ219" s="42"/>
      <c r="NK219" s="42"/>
      <c r="NL219" s="42"/>
      <c r="NM219" s="42"/>
      <c r="NN219" s="42"/>
      <c r="NO219" s="42"/>
      <c r="NP219" s="42"/>
      <c r="NQ219" s="42"/>
      <c r="NR219" s="42"/>
      <c r="NS219" s="42"/>
    </row>
    <row r="231" spans="1:12" ht="14.25" thickBot="1" x14ac:dyDescent="0.3"/>
    <row r="232" spans="1:12" ht="14.25" thickBot="1" x14ac:dyDescent="0.3">
      <c r="A232" s="33">
        <f t="shared" ref="A232:F232" si="16">SUM(A2:A231)</f>
        <v>50</v>
      </c>
      <c r="B232" s="33">
        <f t="shared" si="16"/>
        <v>81</v>
      </c>
      <c r="C232" s="33">
        <f t="shared" si="16"/>
        <v>81</v>
      </c>
      <c r="D232" s="33">
        <f t="shared" si="16"/>
        <v>4</v>
      </c>
      <c r="E232" s="33">
        <f t="shared" si="16"/>
        <v>2</v>
      </c>
      <c r="F232" s="33">
        <f t="shared" si="16"/>
        <v>24</v>
      </c>
      <c r="G232" s="33">
        <f>SUM(G3:G231)</f>
        <v>4</v>
      </c>
      <c r="H232" s="33">
        <f>SUM(H3:H231)</f>
        <v>150</v>
      </c>
      <c r="I232" s="33">
        <f>SUM(I2:I231)</f>
        <v>31</v>
      </c>
      <c r="J232" s="33">
        <f>SUM(J3:J231)</f>
        <v>6</v>
      </c>
      <c r="K232" s="33">
        <f>SUM(K3:K231)</f>
        <v>2</v>
      </c>
      <c r="L232" s="33">
        <f>SUM(L2:L231)</f>
        <v>1</v>
      </c>
    </row>
    <row r="234" spans="1:12" ht="14.25" thickBot="1" x14ac:dyDescent="0.3"/>
    <row r="235" spans="1:12" ht="14.25" thickBot="1" x14ac:dyDescent="0.3">
      <c r="B235" s="50">
        <f>SUM(A232:E232)</f>
        <v>218</v>
      </c>
      <c r="C235" s="49"/>
      <c r="H235" s="48">
        <f>SUM(F232:L232)</f>
        <v>218</v>
      </c>
      <c r="I235" s="49"/>
      <c r="J235" s="34"/>
    </row>
  </sheetData>
  <autoFilter ref="A1:AK219"/>
  <mergeCells count="2">
    <mergeCell ref="H235:I235"/>
    <mergeCell ref="B235:C235"/>
  </mergeCells>
  <hyperlinks>
    <hyperlink ref="P2" r:id="rId1"/>
    <hyperlink ref="P6" r:id="rId2"/>
    <hyperlink ref="AJ71" r:id="rId3"/>
    <hyperlink ref="AJ83" r:id="rId4"/>
    <hyperlink ref="AJ80" r:id="rId5"/>
    <hyperlink ref="AJ98" r:id="rId6"/>
    <hyperlink ref="AJ85" r:id="rId7"/>
    <hyperlink ref="P30" r:id="rId8"/>
    <hyperlink ref="P80" display="https://www.secop.gov.co/CO1ContractsManagement/Tendering/ProcurementContractEdit/View?docUniqueIdentifier=CO1.PCCNTR.3657266&amp;prevCtxUrl=https%3a%2f%2fwww.secop.gov.co%2fCO1ContractsManagement%2fTendering%2fProcurementContractManagement%2fIndex&amp;prevCtxLbl"/>
    <hyperlink ref="AJ30" r:id="rId9"/>
    <hyperlink ref="AJ84" r:id="rId10"/>
    <hyperlink ref="AJ70" r:id="rId11"/>
    <hyperlink ref="AJ87" r:id="rId12"/>
    <hyperlink ref="AJ90" r:id="rId13"/>
    <hyperlink ref="AJ89" r:id="rId14"/>
    <hyperlink ref="AJ93" r:id="rId15"/>
    <hyperlink ref="AJ95" r:id="rId16"/>
    <hyperlink ref="AJ86" r:id="rId17"/>
    <hyperlink ref="AJ91" r:id="rId18"/>
    <hyperlink ref="P86" r:id="rId19"/>
    <hyperlink ref="AJ88" r:id="rId20"/>
    <hyperlink ref="AJ96" r:id="rId21"/>
    <hyperlink ref="AJ97" r:id="rId22"/>
    <hyperlink ref="AJ99" r:id="rId23"/>
    <hyperlink ref="AJ100" r:id="rId24"/>
    <hyperlink ref="P145" r:id="rId25"/>
  </hyperlinks>
  <pageMargins left="0.7" right="0.7" top="0.75" bottom="0.75" header="0.3" footer="0.3"/>
  <pageSetup orientation="portrait" verticalDpi="1200" r:id="rId26"/>
  <ignoredErrors>
    <ignoredError sqref="I232" formula="1"/>
  </ignoredErrors>
  <drawing r:id="rId27"/>
  <legacyDrawing r:id="rId28"/>
  <controls>
    <mc:AlternateContent xmlns:mc="http://schemas.openxmlformats.org/markup-compatibility/2006">
      <mc:Choice Requires="x14">
        <control shapeId="5121" r:id="rId29" name="Control 1">
          <controlPr defaultSize="0" r:id="rId30">
            <anchor moveWithCells="1">
              <from>
                <xdr:col>14</xdr:col>
                <xdr:colOff>923925</xdr:colOff>
                <xdr:row>218</xdr:row>
                <xdr:rowOff>571500</xdr:rowOff>
              </from>
              <to>
                <xdr:col>14</xdr:col>
                <xdr:colOff>1104900</xdr:colOff>
                <xdr:row>218</xdr:row>
                <xdr:rowOff>790575</xdr:rowOff>
              </to>
            </anchor>
          </controlPr>
        </control>
      </mc:Choice>
      <mc:Fallback>
        <control shapeId="5121"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2023-02-03T12:59:16Z</dcterms:modified>
</cp:coreProperties>
</file>