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VIGENCIA 2022\"/>
    </mc:Choice>
  </mc:AlternateContent>
  <bookViews>
    <workbookView xWindow="0" yWindow="0" windowWidth="24000" windowHeight="9675"/>
  </bookViews>
  <sheets>
    <sheet name="CONTRATOS" sheetId="1" r:id="rId1"/>
  </sheets>
  <definedNames>
    <definedName name="_xlnm._FilterDatabase" localSheetId="0" hidden="1">CONTRATOS!$A$2:$AF$41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46" i="1" l="1"/>
  <c r="B46" i="1"/>
  <c r="U46" i="1" l="1"/>
  <c r="W46" i="1"/>
  <c r="X46" i="1"/>
  <c r="T46" i="1"/>
  <c r="C46" i="1"/>
  <c r="D46" i="1"/>
  <c r="E46" i="1"/>
  <c r="F46" i="1"/>
  <c r="G46" i="1"/>
  <c r="H46" i="1"/>
  <c r="U49" i="1" l="1"/>
  <c r="D49" i="1"/>
</calcChain>
</file>

<file path=xl/sharedStrings.xml><?xml version="1.0" encoding="utf-8"?>
<sst xmlns="http://schemas.openxmlformats.org/spreadsheetml/2006/main" count="507" uniqueCount="377">
  <si>
    <t>OBJETO</t>
  </si>
  <si>
    <t>VALOR  TOTAL DEL CONTRATO</t>
  </si>
  <si>
    <t>PLAZO DE EJECUCION</t>
  </si>
  <si>
    <t>SUPERVISOR</t>
  </si>
  <si>
    <t>TIPO DE CONTRATO</t>
  </si>
  <si>
    <t>DATOS DEL CONTRATISTA</t>
  </si>
  <si>
    <t>VALOR INICIAL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</si>
  <si>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</si>
  <si>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</si>
  <si>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</si>
  <si>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</si>
  <si>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</si>
  <si>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</si>
  <si>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</si>
  <si>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OBSERVACIONES</t>
  </si>
  <si>
    <t>URL</t>
  </si>
  <si>
    <t xml:space="preserve">IDENTIFICACION DEL PROCESO EN SECOP II </t>
  </si>
  <si>
    <t>N° DIGITO DE VERIFICACION</t>
  </si>
  <si>
    <t>N° PROCESO</t>
  </si>
  <si>
    <t>NIT Y/O CEDULA</t>
  </si>
  <si>
    <t>CONTRATISTA</t>
  </si>
  <si>
    <t>CONTRATACION DIRECTA</t>
  </si>
  <si>
    <t>SUBDIRECCION ADMINISTRATIVA</t>
  </si>
  <si>
    <t>MIGUEL ANGEL TOVAR HERRERA</t>
  </si>
  <si>
    <t>SUBDIRECCION DE APOYO</t>
  </si>
  <si>
    <t>SUBDIRECCION MEDICA</t>
  </si>
  <si>
    <t>ESCUDERO GIRALDO Y ASOCIADOS S.A.S</t>
  </si>
  <si>
    <t>RICARDO ESCUDERO TORRES</t>
  </si>
  <si>
    <t>CARRERA 7 # 32 -33 PISO 29 OFICINA 2903</t>
  </si>
  <si>
    <t>administracion@escuderoygirlado.com</t>
  </si>
  <si>
    <t>PRESTACION DE SERVICIOS</t>
  </si>
  <si>
    <t>PENSEMOS S.A</t>
  </si>
  <si>
    <t>GAMALIEL VESGA FLOREZ</t>
  </si>
  <si>
    <t>CARRERA 29 No.45-94 OFICINA 204 EDIFICIO ATLAS</t>
  </si>
  <si>
    <t>financiera@pensemos.com</t>
  </si>
  <si>
    <t xml:space="preserve">MANTENIMIENTO </t>
  </si>
  <si>
    <t>BIOTRONITECH COLOMBIA S.A</t>
  </si>
  <si>
    <t>LUIES EDUARDO MORENO MORENO</t>
  </si>
  <si>
    <t>CALLE 123 No. 7 -50</t>
  </si>
  <si>
    <t>gerencia@biotronitech.com.co</t>
  </si>
  <si>
    <t>DIRECCION</t>
  </si>
  <si>
    <t>SUBASTA INVERSA</t>
  </si>
  <si>
    <t>LICITACION PUBLICA</t>
  </si>
  <si>
    <t>FECHA SUSCRIPCION CONTRATO</t>
  </si>
  <si>
    <t xml:space="preserve">FECHA INICIO DEL CONTRATO </t>
  </si>
  <si>
    <t>MARTHA LIGIA CASTAÑO</t>
  </si>
  <si>
    <t>MINIMA CUANTIA</t>
  </si>
  <si>
    <t>SELECCIÓN ABREVIADA</t>
  </si>
  <si>
    <t>SELECCIÓN ABREVIADA POR SUBASTA INVERSA</t>
  </si>
  <si>
    <t>SUBDIRECCION DE DOCENCIA</t>
  </si>
  <si>
    <t>CONCURSO DE MERTIOS</t>
  </si>
  <si>
    <t>REYNEL STIVEN MORA ALFONSO</t>
  </si>
  <si>
    <t>014/2022</t>
  </si>
  <si>
    <t>009/2022</t>
  </si>
  <si>
    <t>MANTENIMIENTO PREVENTIVO Y CORRECTIVO GENERAL INCLUSIÓN DE REPUESTOS NUEVOS NO REMANOFACTURADOS PARA LOS SETS DE INSTRUMENTAL MARCA KARL STORZ DEL HOSPITAL MILITAR CENTRAL</t>
  </si>
  <si>
    <t>003/2022</t>
  </si>
  <si>
    <t>004/2022</t>
  </si>
  <si>
    <t>CONTRATAR LOS SERVICIOS PROFESIONALES DE UN ABOGADO EXTERNO EN MATERIA LABORAL Y ADMINISTRATIVA, CON EL FIN DE BRINDAR APOYO A LA OFICINA ASESORA JURIDICA, EN ATENCION A LAS NECESIDADES DE LAS DIFERENTES AREAS DEL HOSPITAL MILITAR CENTRAL PARA EL AÑO 2022</t>
  </si>
  <si>
    <t>002/2022</t>
  </si>
  <si>
    <t>RENOVACIÓN, ACTUALIZACIÓN Y SOPORTE TÉCNICO DE SOFTWARE SUITE VISION EMPRESARIAL DEL HOSPITAL MILITAR CENTRAL</t>
  </si>
  <si>
    <t>CLAUDIA ROCIO RAMIREZ QUESADA</t>
  </si>
  <si>
    <t>6</t>
  </si>
  <si>
    <t>012/2022</t>
  </si>
  <si>
    <t>001/2022</t>
  </si>
  <si>
    <t>RH S.A.S</t>
  </si>
  <si>
    <t>PRESTACIÓN DE SERVICIOS DE RECOLECCIÓN, TRANSPORTE, ALMACENAMIENTO TEMPORAL, TRATAMIENTO Y DISPOSICIÓN FINAL DE RESIDUOS PELIGROSOS DE RIESGO BIOLÓGICO PARA EL HOSPITAL MILITAR CENTRAL</t>
  </si>
  <si>
    <t>MANUEL GUILLERMO VALLECILLA PERDOMO</t>
  </si>
  <si>
    <t>coordinacionsuroccidente@rhsas.com.co</t>
  </si>
  <si>
    <t>CRA 24 13 387</t>
  </si>
  <si>
    <t>3</t>
  </si>
  <si>
    <t>013/2022</t>
  </si>
  <si>
    <t>008/2022</t>
  </si>
  <si>
    <t xml:space="preserve">SUMINISTRO </t>
  </si>
  <si>
    <t>BRISTOL MYERS SQUIBB DE COLOMBIA LTDA</t>
  </si>
  <si>
    <t>SUMINISTRO DE MEDICAMENTOS DE ALTO COSTO, ABATACEPT (PILIMUMAB, NIVOLUMAB DE 40 MG Y NIVOLUMAB PARA PACIENTES DE SSFM DEL HOSPITAL MILITAR CENTRAL</t>
  </si>
  <si>
    <t>MARTHA CONSUELO ROMERO TOORES</t>
  </si>
  <si>
    <t>AVENIDA 5 A NORTE # 26-80</t>
  </si>
  <si>
    <t>CALI</t>
  </si>
  <si>
    <t>BOGOTA</t>
  </si>
  <si>
    <t>Sandra Lucia Ramírez Atehortua</t>
  </si>
  <si>
    <t>anabel.gutierrez@bms.com</t>
  </si>
  <si>
    <t>007/2022</t>
  </si>
  <si>
    <t xml:space="preserve">PRESTACION DE SERVICIOS </t>
  </si>
  <si>
    <t>GRUPO SABERES S.A.S</t>
  </si>
  <si>
    <t>LICENCIAMIENTO DE USO DE LA PLATAFORMA, ADMINISTRACIÓN DE SERVIDORES Y SOPORTE PARA EL SISTEMA DE GESTIÓN ACADÉMICA DE LA ESCUELA DE ENFERMERÍA DEL HOSPITAL MILITAR CENTRAL</t>
  </si>
  <si>
    <t>GUILLERMO CHACON GARZON</t>
  </si>
  <si>
    <t>LADY YURANI MORA MORENO</t>
  </si>
  <si>
    <t>CALLE 12 5 35 T3 404</t>
  </si>
  <si>
    <t>info@saberes.com</t>
  </si>
  <si>
    <t>SUMINISTRO DE REPUESTOS PARA GABINETES TIPO III DEL SISTEMA CONTRAINCENDIOS DEL HOSPITAL MILITAR CENTRAL</t>
  </si>
  <si>
    <t>CONSORCIO INTERACIONAL DE SOLUCIONES INTEGRALES S.A.S</t>
  </si>
  <si>
    <t>HEIDY ESPERANZA ROJAS CASTILLO</t>
  </si>
  <si>
    <t>JUAN DAVID OSSA HOYOS</t>
  </si>
  <si>
    <t>licitaciones@coinsi.com</t>
  </si>
  <si>
    <t>CALLE 25 # 52-20</t>
  </si>
  <si>
    <t>MEDELLIN</t>
  </si>
  <si>
    <t>SUMINISTRO DE REACTIVO PARA MEDIR NIVELES DE MEDICAMENTOS TERAPEUTICOS EN PACIENTES DEL HOSPITAL MILITAR CENTRAL</t>
  </si>
  <si>
    <t>QUIMBERLAB S.A</t>
  </si>
  <si>
    <t>VIVIANA ANDREA QUINTANA PEREA</t>
  </si>
  <si>
    <t>Calle 67 No. 5-42</t>
  </si>
  <si>
    <t>viviana.quintana@quinberlab.com.co</t>
  </si>
  <si>
    <t>CD-002-2022-HOMIL</t>
  </si>
  <si>
    <t>https://community.secop.gov.co/Public/Tendering/OpportunityDetail/Index?noticeUID=CO1.NTC.2707127&amp;isFromPublicArea=True&amp;isModal=true&amp;asPopupView=true</t>
  </si>
  <si>
    <t>CD-004-2022-HOMIL</t>
  </si>
  <si>
    <t>https://community.secop.gov.co/Public/Tendering/OpportunityDetail/Index?noticeUID=CO1.NTC.2797733&amp;isFromPublicArea=True&amp;isModal=true&amp;asPopupView=true</t>
  </si>
  <si>
    <t>CD-003-2022-HOMIL</t>
  </si>
  <si>
    <t>https://community.secop.gov.co/Public/Tendering/OpportunityDetail/Index?noticeUID=CO1.NTC.2730284&amp;isFromPublicArea=True&amp;isModal=true&amp;asPopupView=true</t>
  </si>
  <si>
    <t>MC-001-2022-HOMIL</t>
  </si>
  <si>
    <t>MC-004-2022-HOMIL</t>
  </si>
  <si>
    <t>https://community.secop.gov.co/Public/Tendering/OpportunityDetail/Index?noticeUID=CO1.NTC.2759230&amp;isFromPublicArea=True&amp;isModal=true&amp;asPopupView=true</t>
  </si>
  <si>
    <t>https://community.secop.gov.co/Public/Tendering/OpportunityDetail/Index?noticeUID=CO1.NTC.2800205&amp;isFromPublicArea=True&amp;isModal=true&amp;asPopupView=true</t>
  </si>
  <si>
    <t>SA-001-2022-HOMIL</t>
  </si>
  <si>
    <t>https://community.secop.gov.co/Public/Tendering/OpportunityDetail/Index?noticeUID=CO1.NTC.2648409&amp;isFromPublicArea=True&amp;isModal=true&amp;asPopupView=true</t>
  </si>
  <si>
    <t>CD-008-2022-HOMIL</t>
  </si>
  <si>
    <t>https://community.secop.gov.co/Public/Tendering/OpportunityDetail/Index?noticeUID=CO1.NTC.2827883&amp;isFromPublicArea=True&amp;isModal=true&amp;asPopupView=true</t>
  </si>
  <si>
    <t>MC-009-2022-HOMIL</t>
  </si>
  <si>
    <t>https://community.secop.gov.co/Public/Tendering/OpportunityDetail/Index?noticeUID=CO1.NTC.2825551&amp;isFromPublicArea=True&amp;isModal=true&amp;asPopupView=true</t>
  </si>
  <si>
    <t>017/2022</t>
  </si>
  <si>
    <t>COMCI S.A.S</t>
  </si>
  <si>
    <t>CONTROL DE CALIDAD, PRUEBA DE PRECISIÓN Y CALIBRACION DE LOS ACTIVÍMETROS MARCA CAPINTEC Y BIODEX DEL SERVICIO DE MEDICINA NUCLEAR DEL HOSPITAL MILITAR CENTRAL</t>
  </si>
  <si>
    <t>CAROLINA MORENO MALDONADO</t>
  </si>
  <si>
    <t>MIGUEL ANGEL CHONA ALBARRACIN</t>
  </si>
  <si>
    <t>CALLE 24C 26-10</t>
  </si>
  <si>
    <t>gerencia@comci.com.co</t>
  </si>
  <si>
    <t>018/2022</t>
  </si>
  <si>
    <t>011/2022</t>
  </si>
  <si>
    <t>MERCK SHARRP &amp; DOHME COLOMBIA</t>
  </si>
  <si>
    <t>SUMINISTRAR MEDICAMENTOS DE ALTO COSTO PEMBROLIZUMAB (KEYTRUDA) Y SUGAMMADEX (BRIDION) CON EL FIN DE SER DISPENSADOS A LOS PACIENTES ATENDIDOS POR PARTE DEL HOSPITAL MILITAR CENTRAL</t>
  </si>
  <si>
    <t>MARTHA ROMERO - GEORGE CESPEDES</t>
  </si>
  <si>
    <t>JAIME ANDRES MUÑOZ REVECO</t>
  </si>
  <si>
    <t>CALLE 127A No. 53A - 45 PISO 8 EDIFICIO 3</t>
  </si>
  <si>
    <t>mauricio.arango@merck.com</t>
  </si>
  <si>
    <t>015/2022</t>
  </si>
  <si>
    <t>MERCK S.A</t>
  </si>
  <si>
    <t>SUMINISTRO DE LOS MEDICAMENTOS DE ALTO COSTO, CETUXIMAB (ERBITUX), PARA PACIENTES DEL SSFM DEL HOSPITAL MILITAR CENTRAL.</t>
  </si>
  <si>
    <t>Zoraida Patricia Cabrera Guerrero</t>
  </si>
  <si>
    <t>Avenida Cra 9 No. 101 - 67</t>
  </si>
  <si>
    <t>maryam.paez@merckgroup.com</t>
  </si>
  <si>
    <t>010/2022</t>
  </si>
  <si>
    <t>MILMEDICAL EQUIPO S.A.S</t>
  </si>
  <si>
    <t>MANTENIMIENTO PREVENTIVO (AFILADO, AJUSTE, LUBRICACIÓN Y DESMANCHADO) Y MANTENIMIENTO CORRECTIVO, INCUIDO REPUESTOS NUEVOS NO REMANOFACTURADOS PARA UNIDADES DE INSTRUMENTAL QUIRURQUICO DEL HOSPITAL MILITAR CENTRAL</t>
  </si>
  <si>
    <t>LUIS ALFONSO PRADA RUEDA</t>
  </si>
  <si>
    <t>CALLE 77 3 26-15</t>
  </si>
  <si>
    <t>milmedicalequipos@hotmail.com</t>
  </si>
  <si>
    <t>016/2022</t>
  </si>
  <si>
    <t>SUMINISTRO DE MEDICAMENTO DE ALTO COSTO GLUTAMINA (DIPEPTIVEN) PARA PACIENTES DEL HOSPITAL MILITAR CENTRAL.</t>
  </si>
  <si>
    <t>FRESENIUS KABI COLOMBIA S.A</t>
  </si>
  <si>
    <t>AMIT KATARIA</t>
  </si>
  <si>
    <t>kabi.col.sac@fresenius-kabi.com</t>
  </si>
  <si>
    <t>Av. Cra 7 N° 155C - 20 Piso 40 North Point Torre E</t>
  </si>
  <si>
    <t>021/2022</t>
  </si>
  <si>
    <t>FRESENIUS KABI</t>
  </si>
  <si>
    <t>SUMINISTRO DE MEDICAMENTO DE ALTO COSTO GLUTAMINA (DIPEPTIVEN) PARA PACIENTES DEL HOSPITAL MILITAR CENTRAL</t>
  </si>
  <si>
    <t>DANIEL LINARES</t>
  </si>
  <si>
    <t>jaguar_producciones@hotmail.com</t>
  </si>
  <si>
    <t>Calle 163a #20-16</t>
  </si>
  <si>
    <t>006/2022</t>
  </si>
  <si>
    <t>SUMINISTRO DE MATERIAL RADIACTIVO PARA REALIZAR ESTUDIOS DIAGNÓSTICOS CON LEUCOCITOS MARCADOS, DMSA Y ETIFENIN Y/O MEBROFENIN</t>
  </si>
  <si>
    <t>DORA ESPERANZA RIMERO CALDERON</t>
  </si>
  <si>
    <t xml:space="preserve">ARRENDAMIENTO </t>
  </si>
  <si>
    <t>ALQUILER DE MARCO DE ESTEREOTAXIA PARA LA REALIZACIÓN DE PROCEDIMIENTOS DEL SERVICIO DE NEUROCIRUGÍA DEL HOSPITAL MILITAR CENTRAL</t>
  </si>
  <si>
    <t>NEUROLOR S.A.S</t>
  </si>
  <si>
    <t>JUAN CARLOS LUQUE SUAREZ</t>
  </si>
  <si>
    <t>Luis Orlando Rojas Romero</t>
  </si>
  <si>
    <t>CRA 16 # 127B-43 torre 4 apto 902</t>
  </si>
  <si>
    <t>luycon@outlook.com</t>
  </si>
  <si>
    <t>019/2022</t>
  </si>
  <si>
    <t>SUMINISTRAR MEDICAMENTOS DE ALTO COSTO OBINUTUZUMAB ( GAZYVA ), OCRELIZUMAB (OCREVUS ), TOCILIZUMAB (ACTEMRA ), PERTUZUMAB (PERJETA ) Y TRASTUZUMAB EMTANSINA T-DM1 ( KADCY) CON EL FIN DE SER DISPENSADOS A LOS PACIENTES ATENDIDOS POR PARTE DEL HOSPITAL MILITAR CENTRAL</t>
  </si>
  <si>
    <t>PRODUCTOS ROCHE S.A</t>
  </si>
  <si>
    <t>25/002/2022</t>
  </si>
  <si>
    <t>RODRIGO GOMEZ BURBANO</t>
  </si>
  <si>
    <t>michelle.vasquez@roche.com</t>
  </si>
  <si>
    <t>CARRERA 44 N°20-21</t>
  </si>
  <si>
    <t>CD-001-2022-HOMIL</t>
  </si>
  <si>
    <t>https://community.secop.gov.co/Public/Tendering/OpportunityDetail/Index?noticeUID=CO1.NTC.2707901&amp;isFromPublicArea=True&amp;isModal=true&amp;asPopupView=true</t>
  </si>
  <si>
    <t>SISTEMAS Y ASESORIAS DE COLOMBIA S.A.</t>
  </si>
  <si>
    <t>ACTUALIZACIÓN, SOPORTE Y CONSULTORÍA PARA EL SISTEMA DE INFORMACIÓN DINÁMICA GERENCIAL HOSPITALARIA. NET</t>
  </si>
  <si>
    <t>FÉLIX A. PALACIOS</t>
  </si>
  <si>
    <t>005/2022</t>
  </si>
  <si>
    <t>CD-005-2022-HOMIL</t>
  </si>
  <si>
    <t>https://community.secop.gov.co/Public/Tendering/OpportunityDetail/Index?noticeUID=CO1.NTC.2798278&amp;isFromPublicArea=True&amp;isModal=true&amp;asPopupView=true</t>
  </si>
  <si>
    <t>PEDRO HERRERA ABOGADOS SAS</t>
  </si>
  <si>
    <t>CONTRATACIÓN DE UN ABOGADO EXTERNO EN MATERIA DE RESPONSABILIDAD DEL ESTADO POR FALLA MÉDICA PARA LA OFICINA ASESORA JURÍDICA DEL HOSPITAL MILITAR CENTRAL</t>
  </si>
  <si>
    <t>020/2021</t>
  </si>
  <si>
    <t>012-2022</t>
  </si>
  <si>
    <t>VELEZ LAB Y CIA S EN C</t>
  </si>
  <si>
    <t>SUMINISTRO DE REACTIVOS E INSUMOS DESTINADOS PARA EL ÁREA DE LABORATORIO CLÍNICO DEL HOSPITAL MILITAR CENTRAL ELECTROLITOS EN SUDOR</t>
  </si>
  <si>
    <t xml:space="preserve">MARTHA ROMERO </t>
  </si>
  <si>
    <t>ALVARO VELEZ OSORIO</t>
  </si>
  <si>
    <t>mbotero@velezlab.com.co</t>
  </si>
  <si>
    <t>CARRERA 17 A # 119 A 42</t>
  </si>
  <si>
    <t>028/2022</t>
  </si>
  <si>
    <t>SUMINISTRO DE ELEMENTOS, INSUMOS Y DISPOSITIVOS MEDICOS COMPATIBLES CON LOS EQUIPOS CONSTELLATION Y CENTURION DE SALA DE CIRUGIA PARA LOS PROCEDIMIENTOS QUIRURGICOS DEL SERVICIO DE OFTALMOLOGIA DEL HOSPITAL MILITAR CENTRAL</t>
  </si>
  <si>
    <t>LABORATORIOS ALCON DE COLOMBIA S.A</t>
  </si>
  <si>
    <t>MARTHA RODRIGUEZ FIGUEROA</t>
  </si>
  <si>
    <t>Carlos Andres Manrique Jimenez</t>
  </si>
  <si>
    <t>elizabeth.vega@alcon.com</t>
  </si>
  <si>
    <t>Calle 93 B # 16 – 31</t>
  </si>
  <si>
    <t>Alvaro Cano Hernández</t>
  </si>
  <si>
    <t>Av Cra 45 #108-27 Torre 2 Of. 1408</t>
  </si>
  <si>
    <t>syac@syac.net.co</t>
  </si>
  <si>
    <t>PEDRO HEMEL HERRERA MENDEZ</t>
  </si>
  <si>
    <t>Calle 33 N° 7-27 oficina 901</t>
  </si>
  <si>
    <t>2885640-</t>
  </si>
  <si>
    <t>phhmlegal@gmail.com</t>
  </si>
  <si>
    <t>MC-002-2022-HOMIL</t>
  </si>
  <si>
    <t>https://community.secop.gov.co/Public/Tendering/OpportunityDetail/Index?noticeUID=CO1.NTC.2753766&amp;isFromPublicArea=True&amp;isModal=true&amp;asPopupView=true</t>
  </si>
  <si>
    <t>MC-003-2022-HOMIL</t>
  </si>
  <si>
    <t>https://community.secop.gov.co/Public/Tendering/OpportunityDetail/Index?noticeUID=CO1.NTC.2800520&amp;isFromPublicArea=True&amp;isModal=true&amp;asPopupView=true</t>
  </si>
  <si>
    <t>MC-006-2022-HOMIL</t>
  </si>
  <si>
    <t>https://community.secop.gov.co/Public/Tendering/OpportunityDetail/Index?noticeUID=CO1.NTC.2809492&amp;isFromPublicArea=True&amp;isModal=true&amp;asPopupView=true</t>
  </si>
  <si>
    <t>CD-007-2022-HOMIL</t>
  </si>
  <si>
    <t>https://community.secop.gov.co/Public/Tendering/OpportunityDetail/Index?noticeUID=CO1.NTC.2821041&amp;isFromPublicArea=True&amp;isModal=true&amp;asPopupView=true</t>
  </si>
  <si>
    <t>CD-010-2022-HOMIL</t>
  </si>
  <si>
    <t>https://community.secop.gov.co/Public/Tendering/OpportunityDetail/Index?noticeUID=CO1.NTC.2830646&amp;isFromPublicArea=True&amp;isModal=true&amp;asPopupView=true</t>
  </si>
  <si>
    <t>CD-011-2022-HOMIL</t>
  </si>
  <si>
    <t>https://community.secop.gov.co/Public/Tendering/OpportunityDetail/Index?noticeUID=CO1.NTC.2836868&amp;isFromPublicArea=True&amp;isModal=true&amp;asPopupView=true</t>
  </si>
  <si>
    <t>CD-012-2022-HOMIL</t>
  </si>
  <si>
    <t>https://community.secop.gov.co/Public/Tendering/OpportunityDetail/Index?noticeUID=CO1.NTC.2836867&amp;isFromPublicArea=True&amp;isModal=true&amp;asPopupView=true</t>
  </si>
  <si>
    <t>CD-016-2022-HOMIL</t>
  </si>
  <si>
    <t>https://community.secop.gov.co/Public/Tendering/OpportunityDetail/Index?noticeUID=CO1.NTC.2849235&amp;isFromPublicArea=True&amp;isModal=true&amp;asPopupView=true</t>
  </si>
  <si>
    <t>MC-013-2022-HOMIL</t>
  </si>
  <si>
    <t>https://community.secop.gov.co/Public/Tendering/OpportunityDetail/Index?noticeUID=CO1.NTC.2835179&amp;isFromPublicArea=True&amp;isModal=true&amp;asPopupView=true</t>
  </si>
  <si>
    <t>MC-012-2022-HOMIL</t>
  </si>
  <si>
    <t>https://community.secop.gov.co/Public/Tendering/OpportunityDetail/Index?noticeUID=CO1.NTC.2834065&amp;isFromPublicArea=True&amp;isModal=true&amp;asPopupView=true</t>
  </si>
  <si>
    <t>MC-015-2022-HOMIL</t>
  </si>
  <si>
    <t>https://community.secop.gov.co/Public/Tendering/OpportunityDetail/Index?noticeUID=CO1.NTC.2836549&amp;isFromPublicArea=True&amp;isModal=true&amp;asPopupView=true</t>
  </si>
  <si>
    <t>008-2021</t>
  </si>
  <si>
    <t>PHARMACEUTICAL SUPPLY CHAIN S.A.S</t>
  </si>
  <si>
    <t>023/2022</t>
  </si>
  <si>
    <t>GEORGE CESPEDES</t>
  </si>
  <si>
    <t>JOHN JAIRO GALLO CASTRO</t>
  </si>
  <si>
    <t>PSC.COLOMBIA@GMAIL.COM</t>
  </si>
  <si>
    <t>Carrera 27a No 40a - 32</t>
  </si>
  <si>
    <t>027/2022</t>
  </si>
  <si>
    <t>014-2022</t>
  </si>
  <si>
    <t>COMCI LTDA</t>
  </si>
  <si>
    <t>SUMINISTRO DE MATERIAL RADIACTIVO PARA REALIZAR ESTUDIOS DIAGNÓSTICOS, GAMAGRAFÍAS DE LOS DIFERENTES ÓRGANOS Y SISTEMAS, NANOCOLOIDE, DTPA Y OCTEOTRIDE MARCADO CON TC99 y/o HYNICTATE- Tc99m PARA EL SERVICIO DE MEDICINA NUCLEAR</t>
  </si>
  <si>
    <t>028-2022</t>
  </si>
  <si>
    <t>PRESTACIÓN DE SERVICIO DE RECOLECCIÓN, TRANSPORTE, TRATAMIENTO Y DISPOSICIÓN FINAL DE RESIDUOS PELIGROSOS DE RIESGO QUÍMICO.</t>
  </si>
  <si>
    <t>REYNEL STEVEN MORA</t>
  </si>
  <si>
    <t>023-2022</t>
  </si>
  <si>
    <t>INSTRUMENTACION TECNICA LTDA</t>
  </si>
  <si>
    <t>MANTENIMIENTO PREVENTIVO Y LOS CORRECTIVOS QUE SEAN NECESARIOS INCLUIDO REPUESTOS ORIGINALES NUEVOS, NO REMANOFACTURADOS PARA LAS CABINAS DE FLUJO LAMINAR DE MARCA NUAIRE Y C4 RESPECTIVAMENTE DEL HOSPITAL MILITAR CENTRAL</t>
  </si>
  <si>
    <t>RAFAE.L ANTONIO DUQUE SALAZAR</t>
  </si>
  <si>
    <t>Oscar Valencia Egea</t>
  </si>
  <si>
    <t>nstrutecnical@gmail.com</t>
  </si>
  <si>
    <t>Carrera 62 No. 72-53</t>
  </si>
  <si>
    <t>BARRANQUILLA</t>
  </si>
  <si>
    <t>035/2022</t>
  </si>
  <si>
    <t>030/2022</t>
  </si>
  <si>
    <t>032/2022</t>
  </si>
  <si>
    <t>006-2022</t>
  </si>
  <si>
    <t>MANTENIMIENTO PREVENTIVO Y LOS CORRECTIVOS QUE SEAN NECESARIOS INCLUIDO REPUESTOS ORIGINALES NUEVOS NO REMANUFACTURADOS PARA LOS EQUIPOS DE MARCA ALCON (UNIDAD VITRECTOMIA CON SISTEMA DUAL) DEL SERVICIO DE OFTALMOLOGÍA DEL HOSPITAL MILITAR CENTRAL</t>
  </si>
  <si>
    <t>GILBERTO ROMERO ARDILA</t>
  </si>
  <si>
    <t>038/2022</t>
  </si>
  <si>
    <t>002-2022</t>
  </si>
  <si>
    <t>CONTRATAR LOS SERVICIOS QUIRÚRGICOS EN CALIDAD DE DERECHOS DE SALAS, SERVICIO DE ANESTESIA, EXÁMENES DIAGNÓSTICOS Y COMPLEMENTARIOS PARA PROCEDIMIENTOS DE CIRUGÍAS DEL ÁREA DE OFTALMOLOGÍA QUE SE REQUIERAN POR PARTE DEL HOSPITAL MILITAR CENTRAL</t>
  </si>
  <si>
    <t>SOCIEDAD DE CIRUGIA OCULAR</t>
  </si>
  <si>
    <t>LUIS ALBERTO RUIZ ROBLES</t>
  </si>
  <si>
    <t>ALFONSO MARIA UCROS CUELLAR</t>
  </si>
  <si>
    <t>Carrera 16 #97 -46 Torre A Local 2 Edificio Torre 97</t>
  </si>
  <si>
    <t>info@cirugiaocular.com.co</t>
  </si>
  <si>
    <t>026/2022</t>
  </si>
  <si>
    <t>014-2021</t>
  </si>
  <si>
    <t>NUCLEOFARMA S.A.S</t>
  </si>
  <si>
    <t>diana victoria uejbe cediel</t>
  </si>
  <si>
    <t>info@nucleofarma.com</t>
  </si>
  <si>
    <t>carrera 43 # 6-40</t>
  </si>
  <si>
    <t>039/2022</t>
  </si>
  <si>
    <t>029-2022</t>
  </si>
  <si>
    <t>LA CAROLINA MEDICAL IPS</t>
  </si>
  <si>
    <t>PRESTACIÓN DE SERVICIOS MÉDICOS PARA LA REALIZACIÓN DE MANOMETRÍAS ANORECTALES DE ALTA RESOLUCIÓN, MANOMETRÍAS ESOFÁGICAS DE ALTA RESOLUCIÓN, FIBROSCAN, PHMETRÍAS DE 24 HORAS, (POBLACIÓN ADULTA Y PEDIÁTRICA) CON Y SIN IMPEDANCIOMETRÍA PARA USUARIOS DEL SUBSISTEMA DE SALUD DE LAS FUERZAS MILITARES REMITIDOS POR EL HOSPITAL MILITAR CENTRAL</t>
  </si>
  <si>
    <t>HAROLDO HERNANDO JULIAO NACITH</t>
  </si>
  <si>
    <t>Santiago Idarriaga Alvarez</t>
  </si>
  <si>
    <t>Cra 14 No. 127-11 Cs 502 - 503</t>
  </si>
  <si>
    <t>info@lacarolinamedical.com</t>
  </si>
  <si>
    <t>025-2022</t>
  </si>
  <si>
    <t>008-2022</t>
  </si>
  <si>
    <t>PRESTACIÓN DE SERVICIOS PARA LA ACTUALIZACIÓN DEL SOPORTE DE FABRICA Y GARANTÍA DE LA SOLUCIÓN DE ALMACENAMIENTO MARCA HITACHI QUE ACTUALMENTE TIENE EL HOSPITAL MILITAR CENTRAL</t>
  </si>
  <si>
    <t>DATA INTEGRAL S.A.S</t>
  </si>
  <si>
    <t>TERESA MORENO VIZCAINO</t>
  </si>
  <si>
    <t>ANDERSON GONZALEZ CABRA</t>
  </si>
  <si>
    <t>Torre Ofiespacios Cl. 75A #66 50 OFC 403</t>
  </si>
  <si>
    <t>ygonzalez@dataintegral.com.co</t>
  </si>
  <si>
    <t>022/2022</t>
  </si>
  <si>
    <t>SUMINISTRO DE INSUMOS Y/O DISPOSITIVOS MÉDICO-QUIRÚRGICOS ( PLACAS Y AGUJAS DE RADIOFRECUENCIA ) REQUERIDOS PARA LA REALIZACIÓN DE LAS ACTIVIDADES Y PROCEDIMIENTOS ASISTENCIALES DEL SERVICIO DE CLINICA DEL DOLOR QUE COMPONE LA UNIDAD CLÍNICO QUIRÚRGICA DEL HOSPITAL MILITAR CENTRAL</t>
  </si>
  <si>
    <t>SUMINISTRO DE TUBOS COLORIMÉTRICOS PARA LOS ANÁLISIS DE CONTROL DE CALIDAD DE AIRE MEDICINAL EN PRODUCCIÓN Y EN PUNTOS DE USO EN EL HOSPITAL MILITAR CENTRAL</t>
  </si>
  <si>
    <t>BOSTON SCIENTIFIC COLOMBIA S.A</t>
  </si>
  <si>
    <t>JULIETA DIAZ GRANADOS DIAZ</t>
  </si>
  <si>
    <t>CALLE 113 # 7-45 TORRE B OFICINA 713</t>
  </si>
  <si>
    <t>david.calero@bsci.com</t>
  </si>
  <si>
    <t>024-2022</t>
  </si>
  <si>
    <t>009-2022</t>
  </si>
  <si>
    <t>FIRSRAD S.A.S</t>
  </si>
  <si>
    <t>PRESTACIÓN DE SERVICIOS PROFESIONALES CON PERSONA JURÍDICA DE UN FÍSICO MÉDICO ESPECIALISTA EN PROTECCIÓN RADIOLÓGICA PARA LOS SERVICIOS QUE HACEN USO DE RADIACIONES IONIZANTES Y MATERIAL RADIACTIVO EN EL HOSPITAL MILITAR CENTRAL</t>
  </si>
  <si>
    <t>DORA ROMERO CALDERON</t>
  </si>
  <si>
    <t>URIEL CHICA VILLEGAS</t>
  </si>
  <si>
    <t>Carrera 64a No 22 41</t>
  </si>
  <si>
    <t>fisrad.sas@gmail.com</t>
  </si>
  <si>
    <t>051/2022</t>
  </si>
  <si>
    <t>039-2022</t>
  </si>
  <si>
    <t>LEVANTAMIENTO ARQUITECTÓNICO TORRE CENTRAL INCLUYENDO LA TOTALIDAD DE LOS ESPACIOS INTERIORES DEL HOSPITAL MILITAR CENTRAL</t>
  </si>
  <si>
    <t>OBRA</t>
  </si>
  <si>
    <t>AN CONSTRUDISEÑOS S.A.S</t>
  </si>
  <si>
    <t>RAFAEL ANTONIO DUQUE SALAZAR</t>
  </si>
  <si>
    <t>Ricardo poveda alvarez</t>
  </si>
  <si>
    <t>Calle 122 18C-26</t>
  </si>
  <si>
    <t>nelsy1012@msn.com</t>
  </si>
  <si>
    <t>050/2022</t>
  </si>
  <si>
    <t>033-2022</t>
  </si>
  <si>
    <t>PROYINS S.A.S</t>
  </si>
  <si>
    <t>MANTENIMIENTO PREVENTIVO Y CORRECTIVO GENERAL, INCLUSIÓN DE REPUESTOS NUEVOS NO REMANOFACTURADOS Y DEMÁS REPARACIONES QUE SE PRESENTEN Y SEAN NECESARIAS PARA LA ÓPTIMA PRESTACIÓN DE LOS SERVICIOS DE LA ENTIDAD HOSPITALARIA DEL SISTEMA DE CORREO NEUMÁTICO MARCA SWISSLOG MODELO: TRANSPONET TIPO 2 VÍAS DEL HOSPITAL</t>
  </si>
  <si>
    <t>LUIS FELIPE LEAL RICHOUX</t>
  </si>
  <si>
    <t>CRA 27 76 14</t>
  </si>
  <si>
    <t>info@proyns.com</t>
  </si>
  <si>
    <t>044/2022</t>
  </si>
  <si>
    <t>021-2022</t>
  </si>
  <si>
    <t>FARMAPOS LTDA</t>
  </si>
  <si>
    <t>SUMINISTRO DE FÓRMULAS LÁCTEAS INFANTILES, SUPLEMENTOS NUTRICIONALES Y COMPLEMENTOS PARA PACIENTES EN EL SERVICIO DE HOSPITALIZACION DEL HOSPITAL MILITAR CENTRAL. LOTES 3, 7, 8, 9, 10, 11 Y 13.</t>
  </si>
  <si>
    <t>MARTHA CONSUELO ROMERO</t>
  </si>
  <si>
    <t>fredy gerardo ortega traslaviña</t>
  </si>
  <si>
    <t>carrera 25 # 39 a 41</t>
  </si>
  <si>
    <t>info@farmapos.com</t>
  </si>
  <si>
    <t>042/2022</t>
  </si>
  <si>
    <t>030-2022</t>
  </si>
  <si>
    <t>IMPULMEDICOS S.A.S</t>
  </si>
  <si>
    <t>041/2022</t>
  </si>
  <si>
    <t>ALVARO TAFUR ANZOLA</t>
  </si>
  <si>
    <t>Wilson Miguel Pinilla Ortega</t>
  </si>
  <si>
    <t>bguevara@impulmedicos.com</t>
  </si>
  <si>
    <t>AK 45 # 147-66</t>
  </si>
  <si>
    <t>SUMINISTRO DE INSUMOS DE RADIOLOGÍA PARA EL SERVICIO DE IMÁGENES DIAGNÓSTICAS DEL HOSPITAL MILITAR CENTRAL (LOTE 2,3,4)</t>
  </si>
  <si>
    <t>SUMINISTRO DE INSUMOS DE RADIOLOGÍA PARA EL SERVICIO DE IMÁGENES DIAGNÓSTICAS DEL HOSPITAL MILITAR CENTRAL  (LOTE 1)</t>
  </si>
  <si>
    <t>L.A.S ELECTROMEDICINA S.A.S</t>
  </si>
  <si>
    <t>Magda Andrea Sanchez Gonzalez</t>
  </si>
  <si>
    <t>Avenida Calle 26 No 96 J - 66. Complejo Empresarial Optimus. Local 23 y 24</t>
  </si>
  <si>
    <t>contratacion@laselectromedicina.com</t>
  </si>
  <si>
    <t>036/2022</t>
  </si>
  <si>
    <t>005-2022</t>
  </si>
  <si>
    <t>SUMINISTRO DE INSUMOS Y MATERIAL RADIACTIVO PARA EL SERVICIO DE MEDICINA NUCLEAR DEL HOSPITAL MILITAR CENTRAL</t>
  </si>
  <si>
    <t>057/2022</t>
  </si>
  <si>
    <t>SUMINISTRO E INTALACION DE SEÑALIZACIÓN AQUITECTONICA PARA EL HOSPITAL MILITAR CENTRAL</t>
  </si>
  <si>
    <t>ANDEZ ALIANZAS ESTRATEGICAS S.A.S</t>
  </si>
  <si>
    <t>Angie Ximena Pastor Martínez</t>
  </si>
  <si>
    <t>andezalianzasestrategicas@gmail.com</t>
  </si>
  <si>
    <t>Vereda El Corzo</t>
  </si>
  <si>
    <t>MC-018-2022-HOMIL</t>
  </si>
  <si>
    <t>https://community.secop.gov.co/Public/Tendering/OpportunityDetail/Index?noticeUID=CO1.NTC.2835313&amp;isFromPublicArea=True&amp;isModal=true&amp;asPopupView=true</t>
  </si>
  <si>
    <t>MC-008-2022-HOMIL</t>
  </si>
  <si>
    <t>https://community.secop.gov.co/Public/Tendering/OpportunityDetail/Index?noticeUID=CO1.NTC.2819308&amp;isFromPublicArea=True&amp;isModal=true&amp;asPopupView=true</t>
  </si>
  <si>
    <t>SA-008-2022-HOMIL  (Manifestación de interés (Menor Cuantía))</t>
  </si>
  <si>
    <t>https://community.secop.gov.co/Public/Tendering/OpportunityDetail/Index?noticeUID=CO1.NTC.2831320&amp;isFromPublicArea=True&amp;isModal=true&amp;asPopupView=true</t>
  </si>
  <si>
    <t>MC-014-2022-HOMIL</t>
  </si>
  <si>
    <t>https://community.secop.gov.co/Public/Tendering/OpportunityDetail/Index?noticeUID=CO1.NTC.2837808&amp;isFromPublicArea=True&amp;isModal=true&amp;asPopupView=true</t>
  </si>
  <si>
    <t>MC-028-2022-HOMIL</t>
  </si>
  <si>
    <t>https://community.secop.gov.co/Public/Tendering/OpportunityDetail/Index?noticeUID=CO1.NTC.2851103&amp;isFromPublicArea=True&amp;isModal=true&amp;asPopupView=true</t>
  </si>
  <si>
    <t>MC-023-2022-HOMIL</t>
  </si>
  <si>
    <t>https://community.secop.gov.co/Public/Tendering/OpportunityDetail/Index?noticeUID=CO1.NTC.2847645&amp;isFromPublicArea=True&amp;isModal=true&amp;asPopupView=true</t>
  </si>
  <si>
    <t>CD-006-2022-HOMIL</t>
  </si>
  <si>
    <t>https://community.secop.gov.co/Public/Tendering/OpportunityDetail/Index?noticeUID=CO1.NTC.2852895&amp;isFromPublicArea=True&amp;isModal=true&amp;asPopupView=true</t>
  </si>
  <si>
    <t>SA-005-2022-HOMIL</t>
  </si>
  <si>
    <t>https://community.secop.gov.co/Public/Tendering/OpportunityDetail/Index?noticeUID=CO1.NTC.2815336&amp;isFromPublicArea=True&amp;isModal=true&amp;asPopupView=true</t>
  </si>
  <si>
    <t>SASS-002-2022-HOMIL</t>
  </si>
  <si>
    <t>https://community.secop.gov.co/Public/Tendering/OpportunityDetail/Index?noticeUID=CO1.NTC.2800203&amp;isFromPublicArea=True&amp;isModal=true&amp;asPopupView=true</t>
  </si>
  <si>
    <t>MC-029-2022-HOMIL</t>
  </si>
  <si>
    <t>https://community.secop.gov.co/Public/Tendering/OpportunityDetail/Index?noticeUID=CO1.NTC.2854621&amp;isFromPublicArea=True&amp;isModal=true&amp;asPopupView=true</t>
  </si>
  <si>
    <t>MC-030-2022-HOMIL</t>
  </si>
  <si>
    <t>https://community.secop.gov.co/Public/Tendering/OpportunityDetail/Index?noticeUID=CO1.NTC.2857753&amp;isFromPublicArea=True&amp;isModal=true&amp;asPopupView=true</t>
  </si>
  <si>
    <t>SA-021-2022-HOMIL</t>
  </si>
  <si>
    <t>https://community.secop.gov.co/Public/Tendering/OpportunityDetail/Index?noticeUID=CO1.NTC.2867801&amp;isFromPublicArea=True&amp;isModal=true&amp;asPopupView=true</t>
  </si>
  <si>
    <t>MC-033-2022-HOMIL</t>
  </si>
  <si>
    <t>https://community.secop.gov.co/Public/Tendering/OpportunityDetail/Index?noticeUID=CO1.NTC.2861020&amp;isFromPublicArea=True&amp;isModal=true&amp;asPopupView=true</t>
  </si>
  <si>
    <t>MC-039-2022-HOMIL</t>
  </si>
  <si>
    <t>https://community.secop.gov.co/Public/Tendering/OpportunityDetail/Index?noticeUID=CO1.NTC.2864765&amp;isFromPublicArea=True&amp;isModal=true&amp;asPopupView=true</t>
  </si>
  <si>
    <t>MC-025-2022-HOMIL</t>
  </si>
  <si>
    <t>https://community.secop.gov.co/Public/Tendering/OpportunityDetail/Index?noticeUID=CO1.NTC.2863391&amp;isFromPublicArea=True&amp;isModal=true&amp;asPopupView=true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</si>
</sst>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6" formatCode="[$$-240A]\ #,##0"/>
    <numFmt numFmtId="168" formatCode="yyyy\-mm\-dd;@"/>
    <numFmt numFmtId="169" formatCode="&quot;$&quot;#,##0"/>
    <numFmt numFmtId="171" formatCode="_ &quot;$&quot;\ * #,##0_ ;_ &quot;$&quot;\ * \-#,##0_ ;_ &quot;$&quot;\ * &quot;-&quot;_ ;_ @_ "/>
  </numFmts>
  <fonts count="10" x14ac:knownFonts="1"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rgb="FF0074E8"/>
      <name val="Arial Narrow"/>
      <family val="2"/>
    </font>
    <font>
      <u/>
      <sz val="10"/>
      <color theme="10"/>
      <name val="Arial Narrow"/>
      <family val="2"/>
    </font>
    <font>
      <u/>
      <sz val="10"/>
      <color theme="10"/>
      <name val="Calibri"/>
      <family val="2"/>
    </font>
    <font>
      <sz val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  <xf numFmtId="171" fontId="2" fillId="0" borderId="0" applyFont="0" applyFill="0" applyBorder="0" applyAlignment="0" applyProtection="0"/>
  </cellStyleXfs>
  <cellXfs count="48">
    <xf numFmtId="0" fontId="0" fillId="0" borderId="0" xfId="0"/>
    <xf numFmtId="0" fontId="5" fillId="4" borderId="0" xfId="0" applyFont="1" applyFill="1"/>
    <xf numFmtId="166" fontId="3" fillId="4" borderId="9" xfId="0" applyNumberFormat="1" applyFont="1" applyFill="1" applyBorder="1" applyAlignment="1">
      <alignment horizontal="center" vertical="center" wrapText="1"/>
    </xf>
    <xf numFmtId="4" fontId="3" fillId="4" borderId="4" xfId="0" applyNumberFormat="1" applyFont="1" applyFill="1" applyBorder="1" applyAlignment="1">
      <alignment horizontal="center" vertical="center" wrapText="1"/>
    </xf>
    <xf numFmtId="168" fontId="3" fillId="4" borderId="9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7" fillId="0" borderId="11" xfId="1" applyFont="1" applyBorder="1" applyAlignment="1" applyProtection="1">
      <alignment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justify" vertical="justify" wrapText="1"/>
    </xf>
    <xf numFmtId="169" fontId="5" fillId="2" borderId="10" xfId="0" applyNumberFormat="1" applyFont="1" applyFill="1" applyBorder="1" applyAlignment="1">
      <alignment horizontal="center" vertical="center"/>
    </xf>
    <xf numFmtId="168" fontId="5" fillId="3" borderId="10" xfId="0" applyNumberFormat="1" applyFont="1" applyFill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 wrapText="1"/>
    </xf>
    <xf numFmtId="14" fontId="5" fillId="0" borderId="11" xfId="0" applyNumberFormat="1" applyFont="1" applyBorder="1" applyAlignment="1">
      <alignment horizontal="center" vertical="center" wrapText="1"/>
    </xf>
    <xf numFmtId="1" fontId="5" fillId="0" borderId="10" xfId="0" applyNumberFormat="1" applyFont="1" applyBorder="1" applyAlignment="1">
      <alignment horizontal="center" vertical="center" wrapText="1"/>
    </xf>
    <xf numFmtId="0" fontId="5" fillId="0" borderId="0" xfId="0" applyFont="1"/>
    <xf numFmtId="168" fontId="5" fillId="0" borderId="0" xfId="0" applyNumberFormat="1" applyFont="1"/>
    <xf numFmtId="14" fontId="8" fillId="0" borderId="10" xfId="1" applyNumberFormat="1" applyFont="1" applyBorder="1" applyAlignment="1" applyProtection="1">
      <alignment horizontal="center" vertical="center" wrapText="1"/>
    </xf>
    <xf numFmtId="166" fontId="3" fillId="4" borderId="3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textRotation="90" wrapText="1"/>
    </xf>
    <xf numFmtId="49" fontId="3" fillId="4" borderId="7" xfId="0" applyNumberFormat="1" applyFont="1" applyFill="1" applyBorder="1" applyAlignment="1">
      <alignment horizontal="center" vertical="center" textRotation="90" wrapText="1"/>
    </xf>
    <xf numFmtId="1" fontId="4" fillId="0" borderId="12" xfId="0" applyNumberFormat="1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textRotation="90" wrapText="1"/>
    </xf>
    <xf numFmtId="0" fontId="4" fillId="0" borderId="10" xfId="0" applyFont="1" applyBorder="1" applyAlignment="1">
      <alignment horizontal="center" vertical="center" wrapText="1"/>
    </xf>
    <xf numFmtId="166" fontId="3" fillId="4" borderId="5" xfId="0" applyNumberFormat="1" applyFont="1" applyFill="1" applyBorder="1" applyAlignment="1">
      <alignment horizontal="center" vertical="center" wrapText="1"/>
    </xf>
    <xf numFmtId="168" fontId="3" fillId="4" borderId="3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6" xfId="0" applyNumberFormat="1" applyFont="1" applyFill="1" applyBorder="1" applyAlignment="1">
      <alignment horizontal="center" vertical="center" wrapText="1"/>
    </xf>
    <xf numFmtId="49" fontId="3" fillId="4" borderId="0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7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49" fontId="3" fillId="4" borderId="8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49" fontId="9" fillId="4" borderId="7" xfId="0" applyNumberFormat="1" applyFont="1" applyFill="1" applyBorder="1" applyAlignment="1">
      <alignment horizontal="center" vertical="center" wrapText="1"/>
    </xf>
  </cellXfs>
  <cellStyles count="4">
    <cellStyle name="Hipervínculo" xfId="1" builtinId="8"/>
    <cellStyle name="Moneda [0] 4" xfId="3"/>
    <cellStyle name="Normal" xfId="0" builtinId="0"/>
    <cellStyle name="Normal 18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1123950</xdr:colOff>
          <xdr:row>25</xdr:row>
          <xdr:rowOff>0</xdr:rowOff>
        </xdr:from>
        <xdr:to>
          <xdr:col>11</xdr:col>
          <xdr:colOff>76200</xdr:colOff>
          <xdr:row>25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=""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7" Type="http://schemas.openxmlformats.org/officeDocument/2006/relationships/image" Target="../media/image1.emf"/><Relationship Id="rId2" Type="http://schemas.openxmlformats.org/officeDocument/2006/relationships/hyperlink" Target="https://community.secop.gov.co/Public/Tendering/OpportunityDetail/Index?noticeUID=CO1.NTC.2798278&amp;isFromPublicArea=True&amp;isModal=true&amp;asPopupView=true" TargetMode="External"/><Relationship Id="rId1" Type="http://schemas.openxmlformats.org/officeDocument/2006/relationships/hyperlink" Target="https://community.secop.gov.co/Public/Tendering/OpportunityDetail/Index?noticeUID=CO1.NTC.2707901&amp;isFromPublicArea=True&amp;isModal=true&amp;asPopupView=true" TargetMode="External"/><Relationship Id="rId6" Type="http://schemas.openxmlformats.org/officeDocument/2006/relationships/control" Target="../activeX/activeX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F49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baseColWidth="10" defaultRowHeight="12.75" x14ac:dyDescent="0.2"/>
  <cols>
    <col min="1" max="1" width="13.85546875" style="19" customWidth="1"/>
    <col min="2" max="2" width="4.85546875" style="19" customWidth="1"/>
    <col min="3" max="3" width="4.42578125" style="19" customWidth="1"/>
    <col min="4" max="4" width="4.28515625" style="19" customWidth="1"/>
    <col min="5" max="5" width="4.85546875" style="19" customWidth="1"/>
    <col min="6" max="6" width="5.140625" style="19" customWidth="1"/>
    <col min="7" max="7" width="4.7109375" style="19" customWidth="1"/>
    <col min="8" max="8" width="4.85546875" style="19" customWidth="1"/>
    <col min="9" max="9" width="13.28515625" style="19" customWidth="1"/>
    <col min="10" max="10" width="18.42578125" style="19" customWidth="1"/>
    <col min="11" max="11" width="18.5703125" style="19" customWidth="1"/>
    <col min="12" max="12" width="31.140625" style="19" customWidth="1"/>
    <col min="13" max="13" width="28.28515625" style="19" customWidth="1"/>
    <col min="14" max="14" width="54.28515625" style="19" customWidth="1"/>
    <col min="15" max="15" width="14.42578125" style="19" customWidth="1"/>
    <col min="16" max="16" width="15.140625" style="19" customWidth="1"/>
    <col min="17" max="17" width="15.7109375" style="20" customWidth="1"/>
    <col min="18" max="18" width="15.28515625" style="20" customWidth="1"/>
    <col min="19" max="19" width="28.85546875" style="19" customWidth="1"/>
    <col min="20" max="20" width="4.85546875" style="19" customWidth="1"/>
    <col min="21" max="21" width="4.5703125" style="19" customWidth="1"/>
    <col min="22" max="22" width="5.28515625" style="19" customWidth="1"/>
    <col min="23" max="23" width="4.5703125" style="19" customWidth="1"/>
    <col min="24" max="24" width="5.28515625" style="19" customWidth="1"/>
    <col min="25" max="25" width="25.42578125" style="19" customWidth="1"/>
    <col min="26" max="26" width="19.42578125" style="19" customWidth="1"/>
    <col min="27" max="27" width="12" style="19" customWidth="1"/>
    <col min="28" max="28" width="22" style="19" customWidth="1"/>
    <col min="29" max="29" width="18.140625" style="19" customWidth="1"/>
    <col min="30" max="30" width="26.42578125" style="19" customWidth="1"/>
    <col min="31" max="31" width="16.5703125" style="19" customWidth="1"/>
    <col min="32" max="32" width="30.42578125" style="19" customWidth="1"/>
    <col min="33" max="16384" width="11.42578125" style="19"/>
  </cols>
  <sheetData>
    <row r="1" spans="1:32" s="1" customFormat="1" ht="15.75" customHeight="1" thickBot="1" x14ac:dyDescent="0.25">
      <c r="A1" s="38" t="s">
        <v>13</v>
      </c>
      <c r="B1" s="24"/>
      <c r="C1" s="24"/>
      <c r="D1" s="24"/>
      <c r="E1" s="24"/>
      <c r="F1" s="24"/>
      <c r="G1" s="29"/>
      <c r="H1" s="24"/>
      <c r="I1" s="35" t="s">
        <v>18</v>
      </c>
      <c r="J1" s="35" t="s">
        <v>4</v>
      </c>
      <c r="K1" s="35" t="s">
        <v>16</v>
      </c>
      <c r="L1" s="35" t="s">
        <v>15</v>
      </c>
      <c r="M1" s="35" t="s">
        <v>20</v>
      </c>
      <c r="N1" s="46" t="s">
        <v>0</v>
      </c>
      <c r="O1" s="32" t="s">
        <v>1</v>
      </c>
      <c r="P1" s="22"/>
      <c r="Q1" s="40" t="s">
        <v>2</v>
      </c>
      <c r="R1" s="41"/>
      <c r="S1" s="33"/>
      <c r="T1" s="23"/>
      <c r="U1" s="23"/>
      <c r="V1" s="23"/>
      <c r="W1" s="23"/>
      <c r="X1" s="23"/>
      <c r="Y1" s="36" t="s">
        <v>5</v>
      </c>
      <c r="Z1" s="37"/>
      <c r="AA1" s="37"/>
      <c r="AB1" s="37"/>
      <c r="AC1" s="37"/>
      <c r="AD1" s="37"/>
      <c r="AE1" s="37"/>
      <c r="AF1" s="35" t="s">
        <v>14</v>
      </c>
    </row>
    <row r="2" spans="1:32" s="1" customFormat="1" ht="103.5" customHeight="1" thickBot="1" x14ac:dyDescent="0.25">
      <c r="A2" s="39"/>
      <c r="B2" s="25" t="s">
        <v>21</v>
      </c>
      <c r="C2" s="25" t="s">
        <v>42</v>
      </c>
      <c r="D2" s="25" t="s">
        <v>46</v>
      </c>
      <c r="E2" s="25" t="s">
        <v>47</v>
      </c>
      <c r="F2" s="25" t="s">
        <v>48</v>
      </c>
      <c r="G2" s="30" t="s">
        <v>50</v>
      </c>
      <c r="H2" s="25" t="s">
        <v>41</v>
      </c>
      <c r="I2" s="35"/>
      <c r="J2" s="45"/>
      <c r="K2" s="35"/>
      <c r="L2" s="35"/>
      <c r="M2" s="45"/>
      <c r="N2" s="47"/>
      <c r="O2" s="2" t="s">
        <v>6</v>
      </c>
      <c r="P2" s="3" t="s">
        <v>43</v>
      </c>
      <c r="Q2" s="4" t="s">
        <v>44</v>
      </c>
      <c r="R2" s="4" t="s">
        <v>7</v>
      </c>
      <c r="S2" s="5" t="s">
        <v>3</v>
      </c>
      <c r="T2" s="26" t="s">
        <v>25</v>
      </c>
      <c r="U2" s="26" t="s">
        <v>24</v>
      </c>
      <c r="V2" s="26" t="s">
        <v>22</v>
      </c>
      <c r="W2" s="26" t="s">
        <v>40</v>
      </c>
      <c r="X2" s="26" t="s">
        <v>49</v>
      </c>
      <c r="Y2" s="6" t="s">
        <v>8</v>
      </c>
      <c r="Z2" s="6" t="s">
        <v>19</v>
      </c>
      <c r="AA2" s="6" t="s">
        <v>17</v>
      </c>
      <c r="AB2" s="6" t="s">
        <v>9</v>
      </c>
      <c r="AC2" s="6" t="s">
        <v>10</v>
      </c>
      <c r="AD2" s="6" t="s">
        <v>11</v>
      </c>
      <c r="AE2" s="6" t="s">
        <v>12</v>
      </c>
      <c r="AF2" s="35"/>
    </row>
    <row r="3" spans="1:32" ht="72.75" customHeight="1" x14ac:dyDescent="0.2">
      <c r="A3" s="7" t="s">
        <v>63</v>
      </c>
      <c r="B3" s="31">
        <v>1</v>
      </c>
      <c r="C3" s="31"/>
      <c r="D3" s="31"/>
      <c r="E3" s="31"/>
      <c r="F3" s="31"/>
      <c r="G3" s="31"/>
      <c r="H3" s="31"/>
      <c r="I3" s="8" t="s">
        <v>63</v>
      </c>
      <c r="J3" s="9" t="s">
        <v>30</v>
      </c>
      <c r="K3" s="10" t="s">
        <v>173</v>
      </c>
      <c r="L3" s="11" t="s">
        <v>174</v>
      </c>
      <c r="M3" s="12" t="s">
        <v>175</v>
      </c>
      <c r="N3" s="13" t="s">
        <v>176</v>
      </c>
      <c r="O3" s="14">
        <v>295483616</v>
      </c>
      <c r="P3" s="15">
        <v>44594</v>
      </c>
      <c r="Q3" s="15">
        <v>44595</v>
      </c>
      <c r="R3" s="15">
        <v>44926</v>
      </c>
      <c r="S3" s="17" t="s">
        <v>177</v>
      </c>
      <c r="T3" s="18"/>
      <c r="U3" s="18"/>
      <c r="V3" s="28">
        <v>1</v>
      </c>
      <c r="W3" s="18"/>
      <c r="X3" s="18"/>
      <c r="Y3" s="16" t="s">
        <v>198</v>
      </c>
      <c r="Z3" s="18">
        <v>800149562</v>
      </c>
      <c r="AA3" s="18">
        <v>0</v>
      </c>
      <c r="AB3" s="16" t="s">
        <v>199</v>
      </c>
      <c r="AC3" s="18">
        <v>7560520</v>
      </c>
      <c r="AD3" s="21" t="s">
        <v>200</v>
      </c>
      <c r="AE3" s="12" t="s">
        <v>78</v>
      </c>
      <c r="AF3" s="7"/>
    </row>
    <row r="4" spans="1:32" ht="72.75" customHeight="1" x14ac:dyDescent="0.2">
      <c r="A4" s="7" t="s">
        <v>58</v>
      </c>
      <c r="B4" s="28">
        <v>1</v>
      </c>
      <c r="C4" s="28"/>
      <c r="D4" s="28"/>
      <c r="E4" s="28"/>
      <c r="F4" s="28"/>
      <c r="G4" s="28"/>
      <c r="H4" s="28"/>
      <c r="I4" s="8" t="s">
        <v>58</v>
      </c>
      <c r="J4" s="9" t="s">
        <v>30</v>
      </c>
      <c r="K4" s="10" t="s">
        <v>101</v>
      </c>
      <c r="L4" s="11" t="s">
        <v>102</v>
      </c>
      <c r="M4" s="12" t="s">
        <v>31</v>
      </c>
      <c r="N4" s="13" t="s">
        <v>59</v>
      </c>
      <c r="O4" s="14">
        <v>18209157.469999999</v>
      </c>
      <c r="P4" s="15">
        <v>44593</v>
      </c>
      <c r="Q4" s="15">
        <v>44594</v>
      </c>
      <c r="R4" s="15">
        <v>44926</v>
      </c>
      <c r="S4" s="17" t="s">
        <v>60</v>
      </c>
      <c r="T4" s="18"/>
      <c r="U4" s="18"/>
      <c r="V4" s="28"/>
      <c r="W4" s="18">
        <v>1</v>
      </c>
      <c r="X4" s="18"/>
      <c r="Y4" s="16" t="s">
        <v>32</v>
      </c>
      <c r="Z4" s="18">
        <v>804002893</v>
      </c>
      <c r="AA4" s="18" t="s">
        <v>61</v>
      </c>
      <c r="AB4" s="16" t="s">
        <v>33</v>
      </c>
      <c r="AC4" s="18">
        <v>6521020</v>
      </c>
      <c r="AD4" s="21" t="s">
        <v>34</v>
      </c>
      <c r="AE4" s="12" t="s">
        <v>78</v>
      </c>
      <c r="AF4" s="7"/>
    </row>
    <row r="5" spans="1:32" ht="72.75" customHeight="1" x14ac:dyDescent="0.2">
      <c r="A5" s="7" t="s">
        <v>55</v>
      </c>
      <c r="B5" s="28">
        <v>1</v>
      </c>
      <c r="C5" s="28"/>
      <c r="D5" s="28"/>
      <c r="E5" s="28"/>
      <c r="F5" s="28"/>
      <c r="G5" s="28"/>
      <c r="H5" s="28"/>
      <c r="I5" s="8" t="s">
        <v>56</v>
      </c>
      <c r="J5" s="9" t="s">
        <v>30</v>
      </c>
      <c r="K5" s="10" t="s">
        <v>103</v>
      </c>
      <c r="L5" s="11" t="s">
        <v>104</v>
      </c>
      <c r="M5" s="12" t="s">
        <v>26</v>
      </c>
      <c r="N5" s="13" t="s">
        <v>57</v>
      </c>
      <c r="O5" s="14">
        <v>123596000</v>
      </c>
      <c r="P5" s="15">
        <v>44595</v>
      </c>
      <c r="Q5" s="15">
        <v>44595</v>
      </c>
      <c r="R5" s="15">
        <v>44926</v>
      </c>
      <c r="S5" s="17" t="s">
        <v>23</v>
      </c>
      <c r="T5" s="18"/>
      <c r="U5" s="18"/>
      <c r="V5" s="28"/>
      <c r="W5" s="18">
        <v>1</v>
      </c>
      <c r="X5" s="18"/>
      <c r="Y5" s="16" t="s">
        <v>27</v>
      </c>
      <c r="Z5" s="18">
        <v>900073771</v>
      </c>
      <c r="AA5" s="18"/>
      <c r="AB5" s="16" t="s">
        <v>28</v>
      </c>
      <c r="AC5" s="18">
        <v>3384904</v>
      </c>
      <c r="AD5" s="21" t="s">
        <v>29</v>
      </c>
      <c r="AE5" s="12" t="s">
        <v>78</v>
      </c>
      <c r="AF5" s="7"/>
    </row>
    <row r="6" spans="1:32" ht="87.75" customHeight="1" x14ac:dyDescent="0.2">
      <c r="A6" s="7" t="s">
        <v>56</v>
      </c>
      <c r="B6" s="28"/>
      <c r="C6" s="28"/>
      <c r="D6" s="28">
        <v>1</v>
      </c>
      <c r="E6" s="28"/>
      <c r="F6" s="28"/>
      <c r="G6" s="28"/>
      <c r="H6" s="28"/>
      <c r="I6" s="8" t="s">
        <v>58</v>
      </c>
      <c r="J6" s="9" t="s">
        <v>159</v>
      </c>
      <c r="K6" s="10" t="s">
        <v>205</v>
      </c>
      <c r="L6" s="11" t="s">
        <v>206</v>
      </c>
      <c r="M6" s="12" t="s">
        <v>161</v>
      </c>
      <c r="N6" s="13" t="s">
        <v>160</v>
      </c>
      <c r="O6" s="14">
        <v>62832000</v>
      </c>
      <c r="P6" s="15">
        <v>44596</v>
      </c>
      <c r="Q6" s="15">
        <v>44599</v>
      </c>
      <c r="R6" s="15">
        <v>44926</v>
      </c>
      <c r="S6" s="17" t="s">
        <v>162</v>
      </c>
      <c r="T6" s="18">
        <v>1</v>
      </c>
      <c r="U6" s="18"/>
      <c r="V6" s="28"/>
      <c r="W6" s="18"/>
      <c r="X6" s="18"/>
      <c r="Y6" s="16" t="s">
        <v>163</v>
      </c>
      <c r="Z6" s="18">
        <v>900922190</v>
      </c>
      <c r="AA6" s="18">
        <v>2</v>
      </c>
      <c r="AB6" s="16" t="s">
        <v>164</v>
      </c>
      <c r="AC6" s="18">
        <v>3142961861</v>
      </c>
      <c r="AD6" s="21" t="s">
        <v>165</v>
      </c>
      <c r="AE6" s="12" t="s">
        <v>78</v>
      </c>
      <c r="AF6" s="7"/>
    </row>
    <row r="7" spans="1:32" ht="72.75" customHeight="1" x14ac:dyDescent="0.2">
      <c r="A7" s="7" t="s">
        <v>178</v>
      </c>
      <c r="B7" s="31">
        <v>1</v>
      </c>
      <c r="C7" s="31"/>
      <c r="D7" s="31"/>
      <c r="E7" s="31"/>
      <c r="F7" s="31"/>
      <c r="G7" s="31"/>
      <c r="H7" s="31"/>
      <c r="I7" s="8" t="s">
        <v>178</v>
      </c>
      <c r="J7" s="9" t="s">
        <v>30</v>
      </c>
      <c r="K7" s="10" t="s">
        <v>179</v>
      </c>
      <c r="L7" s="11" t="s">
        <v>180</v>
      </c>
      <c r="M7" s="12" t="s">
        <v>181</v>
      </c>
      <c r="N7" s="13" t="s">
        <v>182</v>
      </c>
      <c r="O7" s="14">
        <v>67100000</v>
      </c>
      <c r="P7" s="15">
        <v>44600</v>
      </c>
      <c r="Q7" s="15">
        <v>44600</v>
      </c>
      <c r="R7" s="15">
        <v>44926</v>
      </c>
      <c r="S7" s="17" t="s">
        <v>23</v>
      </c>
      <c r="T7" s="18"/>
      <c r="U7" s="18"/>
      <c r="V7" s="28"/>
      <c r="W7" s="18">
        <v>1</v>
      </c>
      <c r="X7" s="18"/>
      <c r="Y7" s="16" t="s">
        <v>201</v>
      </c>
      <c r="Z7" s="18">
        <v>901039882</v>
      </c>
      <c r="AA7" s="18">
        <v>7</v>
      </c>
      <c r="AB7" s="16" t="s">
        <v>202</v>
      </c>
      <c r="AC7" s="18" t="s">
        <v>203</v>
      </c>
      <c r="AD7" s="21" t="s">
        <v>204</v>
      </c>
      <c r="AE7" s="12" t="s">
        <v>78</v>
      </c>
      <c r="AF7" s="7"/>
    </row>
    <row r="8" spans="1:32" ht="72.75" customHeight="1" x14ac:dyDescent="0.2">
      <c r="A8" s="7" t="s">
        <v>81</v>
      </c>
      <c r="B8" s="28">
        <v>1</v>
      </c>
      <c r="C8" s="28"/>
      <c r="D8" s="28"/>
      <c r="E8" s="28"/>
      <c r="F8" s="28"/>
      <c r="G8" s="28"/>
      <c r="H8" s="28"/>
      <c r="I8" s="8" t="s">
        <v>55</v>
      </c>
      <c r="J8" s="9" t="s">
        <v>82</v>
      </c>
      <c r="K8" s="10" t="s">
        <v>105</v>
      </c>
      <c r="L8" s="11" t="s">
        <v>106</v>
      </c>
      <c r="M8" s="12" t="s">
        <v>83</v>
      </c>
      <c r="N8" s="13" t="s">
        <v>84</v>
      </c>
      <c r="O8" s="14">
        <v>12896000</v>
      </c>
      <c r="P8" s="15">
        <v>44602</v>
      </c>
      <c r="Q8" s="15">
        <v>44606</v>
      </c>
      <c r="R8" s="15">
        <v>44926</v>
      </c>
      <c r="S8" s="17" t="s">
        <v>85</v>
      </c>
      <c r="T8" s="18"/>
      <c r="U8" s="18"/>
      <c r="V8" s="28">
        <v>1</v>
      </c>
      <c r="W8" s="18"/>
      <c r="X8" s="18"/>
      <c r="Y8" s="16" t="s">
        <v>86</v>
      </c>
      <c r="Z8" s="18">
        <v>900105250</v>
      </c>
      <c r="AA8" s="18">
        <v>1</v>
      </c>
      <c r="AB8" s="16" t="s">
        <v>87</v>
      </c>
      <c r="AC8" s="18">
        <v>3152402261</v>
      </c>
      <c r="AD8" s="21" t="s">
        <v>88</v>
      </c>
      <c r="AE8" s="12" t="s">
        <v>78</v>
      </c>
      <c r="AF8" s="7"/>
    </row>
    <row r="9" spans="1:32" ht="72.75" customHeight="1" x14ac:dyDescent="0.2">
      <c r="A9" s="7" t="s">
        <v>71</v>
      </c>
      <c r="B9" s="28"/>
      <c r="C9" s="28"/>
      <c r="D9" s="28">
        <v>1</v>
      </c>
      <c r="E9" s="28"/>
      <c r="F9" s="28"/>
      <c r="G9" s="28"/>
      <c r="H9" s="28"/>
      <c r="I9" s="8" t="s">
        <v>63</v>
      </c>
      <c r="J9" s="9" t="s">
        <v>72</v>
      </c>
      <c r="K9" s="10" t="s">
        <v>107</v>
      </c>
      <c r="L9" s="11" t="s">
        <v>109</v>
      </c>
      <c r="M9" s="12" t="s">
        <v>90</v>
      </c>
      <c r="N9" s="13" t="s">
        <v>89</v>
      </c>
      <c r="O9" s="14">
        <v>15000000</v>
      </c>
      <c r="P9" s="15">
        <v>44603</v>
      </c>
      <c r="Q9" s="15">
        <v>44609</v>
      </c>
      <c r="R9" s="15">
        <v>44651</v>
      </c>
      <c r="S9" s="17" t="s">
        <v>91</v>
      </c>
      <c r="T9" s="18"/>
      <c r="U9" s="18"/>
      <c r="V9" s="28">
        <v>1</v>
      </c>
      <c r="W9" s="18"/>
      <c r="X9" s="18"/>
      <c r="Y9" s="16" t="s">
        <v>92</v>
      </c>
      <c r="Z9" s="18">
        <v>811012753</v>
      </c>
      <c r="AA9" s="18"/>
      <c r="AB9" s="16" t="s">
        <v>94</v>
      </c>
      <c r="AC9" s="18">
        <v>4449185</v>
      </c>
      <c r="AD9" s="21" t="s">
        <v>93</v>
      </c>
      <c r="AE9" s="12" t="s">
        <v>95</v>
      </c>
      <c r="AF9" s="7"/>
    </row>
    <row r="10" spans="1:32" ht="72.75" customHeight="1" x14ac:dyDescent="0.2">
      <c r="A10" s="7" t="s">
        <v>53</v>
      </c>
      <c r="B10" s="28"/>
      <c r="C10" s="28"/>
      <c r="D10" s="28">
        <v>1</v>
      </c>
      <c r="E10" s="28"/>
      <c r="F10" s="28"/>
      <c r="G10" s="28"/>
      <c r="H10" s="28"/>
      <c r="I10" s="8" t="s">
        <v>56</v>
      </c>
      <c r="J10" s="9" t="s">
        <v>72</v>
      </c>
      <c r="K10" s="10" t="s">
        <v>108</v>
      </c>
      <c r="L10" s="11" t="s">
        <v>110</v>
      </c>
      <c r="M10" s="12" t="s">
        <v>97</v>
      </c>
      <c r="N10" s="13" t="s">
        <v>96</v>
      </c>
      <c r="O10" s="14">
        <v>28244900</v>
      </c>
      <c r="P10" s="15">
        <v>44606</v>
      </c>
      <c r="Q10" s="15">
        <v>44609</v>
      </c>
      <c r="R10" s="15">
        <v>44910</v>
      </c>
      <c r="S10" s="17" t="s">
        <v>75</v>
      </c>
      <c r="T10" s="18"/>
      <c r="U10" s="18">
        <v>1</v>
      </c>
      <c r="V10" s="28"/>
      <c r="W10" s="18"/>
      <c r="X10" s="18"/>
      <c r="Y10" s="16" t="s">
        <v>98</v>
      </c>
      <c r="Z10" s="18">
        <v>800005736</v>
      </c>
      <c r="AA10" s="18">
        <v>7</v>
      </c>
      <c r="AB10" s="16" t="s">
        <v>99</v>
      </c>
      <c r="AC10" s="18">
        <v>3484310</v>
      </c>
      <c r="AD10" s="21" t="s">
        <v>100</v>
      </c>
      <c r="AE10" s="12" t="s">
        <v>78</v>
      </c>
      <c r="AF10" s="7"/>
    </row>
    <row r="11" spans="1:32" ht="87.75" customHeight="1" x14ac:dyDescent="0.2">
      <c r="A11" s="7" t="s">
        <v>138</v>
      </c>
      <c r="B11" s="28"/>
      <c r="C11" s="28"/>
      <c r="D11" s="28">
        <v>1</v>
      </c>
      <c r="E11" s="28"/>
      <c r="F11" s="28"/>
      <c r="G11" s="28"/>
      <c r="H11" s="28"/>
      <c r="I11" s="8" t="s">
        <v>55</v>
      </c>
      <c r="J11" s="9" t="s">
        <v>35</v>
      </c>
      <c r="K11" s="10" t="s">
        <v>207</v>
      </c>
      <c r="L11" s="11" t="s">
        <v>208</v>
      </c>
      <c r="M11" s="12" t="s">
        <v>139</v>
      </c>
      <c r="N11" s="13" t="s">
        <v>140</v>
      </c>
      <c r="O11" s="14">
        <v>24471755</v>
      </c>
      <c r="P11" s="15">
        <v>44613</v>
      </c>
      <c r="Q11" s="15">
        <v>44627</v>
      </c>
      <c r="R11" s="15">
        <v>44910</v>
      </c>
      <c r="S11" s="17" t="s">
        <v>45</v>
      </c>
      <c r="T11" s="18">
        <v>1</v>
      </c>
      <c r="U11" s="18"/>
      <c r="V11" s="28"/>
      <c r="W11" s="18"/>
      <c r="X11" s="18"/>
      <c r="Y11" s="16" t="s">
        <v>141</v>
      </c>
      <c r="Z11" s="18">
        <v>900500349</v>
      </c>
      <c r="AA11" s="18">
        <v>5</v>
      </c>
      <c r="AB11" s="16" t="s">
        <v>142</v>
      </c>
      <c r="AC11" s="18">
        <v>5415413</v>
      </c>
      <c r="AD11" s="21" t="s">
        <v>143</v>
      </c>
      <c r="AE11" s="12" t="s">
        <v>78</v>
      </c>
      <c r="AF11" s="7"/>
    </row>
    <row r="12" spans="1:32" ht="87.75" customHeight="1" x14ac:dyDescent="0.2">
      <c r="A12" s="7" t="s">
        <v>125</v>
      </c>
      <c r="B12" s="28"/>
      <c r="C12" s="28"/>
      <c r="D12" s="28">
        <v>1</v>
      </c>
      <c r="E12" s="28"/>
      <c r="F12" s="28"/>
      <c r="G12" s="28"/>
      <c r="H12" s="28"/>
      <c r="I12" s="8" t="s">
        <v>156</v>
      </c>
      <c r="J12" s="9" t="s">
        <v>72</v>
      </c>
      <c r="K12" s="10" t="s">
        <v>209</v>
      </c>
      <c r="L12" s="11" t="s">
        <v>210</v>
      </c>
      <c r="M12" s="12" t="s">
        <v>118</v>
      </c>
      <c r="N12" s="13" t="s">
        <v>157</v>
      </c>
      <c r="O12" s="14">
        <v>59460000</v>
      </c>
      <c r="P12" s="15">
        <v>44614</v>
      </c>
      <c r="Q12" s="15">
        <v>44616</v>
      </c>
      <c r="R12" s="15">
        <v>44910</v>
      </c>
      <c r="S12" s="17" t="s">
        <v>158</v>
      </c>
      <c r="T12" s="18">
        <v>1</v>
      </c>
      <c r="U12" s="18"/>
      <c r="V12" s="28"/>
      <c r="W12" s="18"/>
      <c r="X12" s="18"/>
      <c r="Y12" s="16" t="s">
        <v>121</v>
      </c>
      <c r="Z12" s="18">
        <v>830014072</v>
      </c>
      <c r="AA12" s="18">
        <v>2</v>
      </c>
      <c r="AB12" s="16" t="s">
        <v>122</v>
      </c>
      <c r="AC12" s="18">
        <v>2445000</v>
      </c>
      <c r="AD12" s="21" t="s">
        <v>123</v>
      </c>
      <c r="AE12" s="12" t="s">
        <v>78</v>
      </c>
      <c r="AF12" s="7"/>
    </row>
    <row r="13" spans="1:32" ht="72.75" customHeight="1" x14ac:dyDescent="0.2">
      <c r="A13" s="7" t="s">
        <v>62</v>
      </c>
      <c r="B13" s="28"/>
      <c r="C13" s="28"/>
      <c r="D13" s="28"/>
      <c r="E13" s="28">
        <v>1</v>
      </c>
      <c r="F13" s="28"/>
      <c r="G13" s="28"/>
      <c r="H13" s="28"/>
      <c r="I13" s="8" t="s">
        <v>63</v>
      </c>
      <c r="J13" s="9" t="s">
        <v>30</v>
      </c>
      <c r="K13" s="10" t="s">
        <v>111</v>
      </c>
      <c r="L13" s="11" t="s">
        <v>112</v>
      </c>
      <c r="M13" s="12" t="s">
        <v>64</v>
      </c>
      <c r="N13" s="13" t="s">
        <v>65</v>
      </c>
      <c r="O13" s="14">
        <v>348000000</v>
      </c>
      <c r="P13" s="15">
        <v>44610</v>
      </c>
      <c r="Q13" s="15">
        <v>44614</v>
      </c>
      <c r="R13" s="15">
        <v>44926</v>
      </c>
      <c r="S13" s="17" t="s">
        <v>51</v>
      </c>
      <c r="T13" s="18">
        <v>1</v>
      </c>
      <c r="U13" s="18"/>
      <c r="V13" s="28"/>
      <c r="W13" s="18"/>
      <c r="X13" s="18"/>
      <c r="Y13" s="16" t="s">
        <v>66</v>
      </c>
      <c r="Z13" s="18">
        <v>805007083</v>
      </c>
      <c r="AA13" s="18" t="s">
        <v>69</v>
      </c>
      <c r="AB13" s="16" t="s">
        <v>68</v>
      </c>
      <c r="AC13" s="18">
        <v>6665121</v>
      </c>
      <c r="AD13" s="21" t="s">
        <v>67</v>
      </c>
      <c r="AE13" s="12" t="s">
        <v>78</v>
      </c>
      <c r="AF13" s="7"/>
    </row>
    <row r="14" spans="1:32" ht="72.75" customHeight="1" x14ac:dyDescent="0.2">
      <c r="A14" s="7" t="s">
        <v>70</v>
      </c>
      <c r="B14" s="28">
        <v>1</v>
      </c>
      <c r="C14" s="28"/>
      <c r="D14" s="28"/>
      <c r="E14" s="28"/>
      <c r="F14" s="28"/>
      <c r="G14" s="28"/>
      <c r="H14" s="28"/>
      <c r="I14" s="8" t="s">
        <v>71</v>
      </c>
      <c r="J14" s="9" t="s">
        <v>72</v>
      </c>
      <c r="K14" s="10" t="s">
        <v>113</v>
      </c>
      <c r="L14" s="11" t="s">
        <v>114</v>
      </c>
      <c r="M14" s="12" t="s">
        <v>73</v>
      </c>
      <c r="N14" s="13" t="s">
        <v>74</v>
      </c>
      <c r="O14" s="14">
        <v>4141759966</v>
      </c>
      <c r="P14" s="15">
        <v>44613</v>
      </c>
      <c r="Q14" s="15">
        <v>44616</v>
      </c>
      <c r="R14" s="15">
        <v>44910</v>
      </c>
      <c r="S14" s="17" t="s">
        <v>75</v>
      </c>
      <c r="T14" s="18"/>
      <c r="U14" s="18">
        <v>1</v>
      </c>
      <c r="V14" s="28"/>
      <c r="W14" s="18"/>
      <c r="X14" s="18"/>
      <c r="Y14" s="16" t="s">
        <v>79</v>
      </c>
      <c r="Z14" s="18">
        <v>860002428</v>
      </c>
      <c r="AA14" s="18">
        <v>8</v>
      </c>
      <c r="AB14" s="16" t="s">
        <v>76</v>
      </c>
      <c r="AC14" s="18">
        <v>6675014</v>
      </c>
      <c r="AD14" s="21" t="s">
        <v>80</v>
      </c>
      <c r="AE14" s="12" t="s">
        <v>77</v>
      </c>
      <c r="AF14" s="7"/>
    </row>
    <row r="15" spans="1:32" ht="80.25" customHeight="1" x14ac:dyDescent="0.2">
      <c r="A15" s="7" t="s">
        <v>52</v>
      </c>
      <c r="B15" s="28"/>
      <c r="C15" s="28"/>
      <c r="D15" s="28">
        <v>1</v>
      </c>
      <c r="E15" s="28"/>
      <c r="F15" s="28"/>
      <c r="G15" s="28"/>
      <c r="H15" s="28"/>
      <c r="I15" s="8" t="s">
        <v>53</v>
      </c>
      <c r="J15" s="9" t="s">
        <v>35</v>
      </c>
      <c r="K15" s="10" t="s">
        <v>115</v>
      </c>
      <c r="L15" s="11" t="s">
        <v>116</v>
      </c>
      <c r="M15" s="12" t="s">
        <v>36</v>
      </c>
      <c r="N15" s="13" t="s">
        <v>54</v>
      </c>
      <c r="O15" s="14">
        <v>46350000</v>
      </c>
      <c r="P15" s="15">
        <v>44613</v>
      </c>
      <c r="Q15" s="15">
        <v>44615</v>
      </c>
      <c r="R15" s="15">
        <v>44910</v>
      </c>
      <c r="S15" s="17" t="s">
        <v>45</v>
      </c>
      <c r="T15" s="18">
        <v>1</v>
      </c>
      <c r="U15" s="18"/>
      <c r="V15" s="28"/>
      <c r="W15" s="18"/>
      <c r="X15" s="18"/>
      <c r="Y15" s="16" t="s">
        <v>37</v>
      </c>
      <c r="Z15" s="18">
        <v>860506831</v>
      </c>
      <c r="AA15" s="18">
        <v>7</v>
      </c>
      <c r="AB15" s="16" t="s">
        <v>38</v>
      </c>
      <c r="AC15" s="18">
        <v>6583100</v>
      </c>
      <c r="AD15" s="21" t="s">
        <v>39</v>
      </c>
      <c r="AE15" s="12" t="s">
        <v>78</v>
      </c>
      <c r="AF15" s="7"/>
    </row>
    <row r="16" spans="1:32" ht="84" customHeight="1" x14ac:dyDescent="0.2">
      <c r="A16" s="7" t="s">
        <v>132</v>
      </c>
      <c r="B16" s="28">
        <v>1</v>
      </c>
      <c r="C16" s="28"/>
      <c r="D16" s="28"/>
      <c r="E16" s="28"/>
      <c r="F16" s="28"/>
      <c r="G16" s="28"/>
      <c r="H16" s="28"/>
      <c r="I16" s="8" t="s">
        <v>81</v>
      </c>
      <c r="J16" s="9" t="s">
        <v>72</v>
      </c>
      <c r="K16" s="10" t="s">
        <v>211</v>
      </c>
      <c r="L16" s="11" t="s">
        <v>212</v>
      </c>
      <c r="M16" s="12" t="s">
        <v>133</v>
      </c>
      <c r="N16" s="13" t="s">
        <v>134</v>
      </c>
      <c r="O16" s="14">
        <v>358494467</v>
      </c>
      <c r="P16" s="15">
        <v>44619</v>
      </c>
      <c r="Q16" s="15">
        <v>44621</v>
      </c>
      <c r="R16" s="15">
        <v>44910</v>
      </c>
      <c r="S16" s="17" t="s">
        <v>128</v>
      </c>
      <c r="T16" s="18"/>
      <c r="U16" s="18">
        <v>1</v>
      </c>
      <c r="V16" s="28"/>
      <c r="W16" s="18"/>
      <c r="X16" s="18"/>
      <c r="Y16" s="16" t="s">
        <v>135</v>
      </c>
      <c r="Z16" s="18">
        <v>860000580</v>
      </c>
      <c r="AA16" s="18">
        <v>0</v>
      </c>
      <c r="AB16" s="16" t="s">
        <v>136</v>
      </c>
      <c r="AC16" s="18">
        <v>4252770</v>
      </c>
      <c r="AD16" s="21" t="s">
        <v>137</v>
      </c>
      <c r="AE16" s="12" t="s">
        <v>78</v>
      </c>
      <c r="AF16" s="7"/>
    </row>
    <row r="17" spans="1:32" ht="84" customHeight="1" x14ac:dyDescent="0.2">
      <c r="A17" s="7" t="s">
        <v>144</v>
      </c>
      <c r="B17" s="28">
        <v>1</v>
      </c>
      <c r="C17" s="28"/>
      <c r="D17" s="28"/>
      <c r="E17" s="28"/>
      <c r="F17" s="28"/>
      <c r="G17" s="28"/>
      <c r="H17" s="28"/>
      <c r="I17" s="8" t="s">
        <v>138</v>
      </c>
      <c r="J17" s="9" t="s">
        <v>72</v>
      </c>
      <c r="K17" s="10" t="s">
        <v>213</v>
      </c>
      <c r="L17" s="11" t="s">
        <v>214</v>
      </c>
      <c r="M17" s="12" t="s">
        <v>146</v>
      </c>
      <c r="N17" s="13" t="s">
        <v>145</v>
      </c>
      <c r="O17" s="14">
        <v>33028701</v>
      </c>
      <c r="P17" s="15">
        <v>44616</v>
      </c>
      <c r="Q17" s="15">
        <v>44617</v>
      </c>
      <c r="R17" s="15">
        <v>44910</v>
      </c>
      <c r="S17" s="17" t="s">
        <v>128</v>
      </c>
      <c r="T17" s="18"/>
      <c r="U17" s="18">
        <v>1</v>
      </c>
      <c r="V17" s="28"/>
      <c r="W17" s="18"/>
      <c r="X17" s="18"/>
      <c r="Y17" s="16" t="s">
        <v>147</v>
      </c>
      <c r="Z17" s="18">
        <v>900402080</v>
      </c>
      <c r="AA17" s="18">
        <v>1</v>
      </c>
      <c r="AB17" s="16" t="s">
        <v>149</v>
      </c>
      <c r="AC17" s="18">
        <v>7560404</v>
      </c>
      <c r="AD17" s="21" t="s">
        <v>148</v>
      </c>
      <c r="AE17" s="12" t="s">
        <v>78</v>
      </c>
      <c r="AF17" s="7"/>
    </row>
    <row r="18" spans="1:32" ht="84" customHeight="1" x14ac:dyDescent="0.2">
      <c r="A18" s="7" t="s">
        <v>117</v>
      </c>
      <c r="B18" s="28"/>
      <c r="C18" s="28"/>
      <c r="D18" s="28">
        <v>1</v>
      </c>
      <c r="E18" s="28"/>
      <c r="F18" s="28"/>
      <c r="G18" s="28"/>
      <c r="H18" s="28"/>
      <c r="I18" s="8" t="s">
        <v>70</v>
      </c>
      <c r="J18" s="9" t="s">
        <v>82</v>
      </c>
      <c r="K18" s="10" t="s">
        <v>221</v>
      </c>
      <c r="L18" s="11" t="s">
        <v>222</v>
      </c>
      <c r="M18" s="12" t="s">
        <v>118</v>
      </c>
      <c r="N18" s="13" t="s">
        <v>119</v>
      </c>
      <c r="O18" s="14">
        <v>7723968</v>
      </c>
      <c r="P18" s="15">
        <v>44623</v>
      </c>
      <c r="Q18" s="15">
        <v>44624</v>
      </c>
      <c r="R18" s="15">
        <v>44910</v>
      </c>
      <c r="S18" s="17" t="s">
        <v>120</v>
      </c>
      <c r="T18" s="18"/>
      <c r="U18" s="18">
        <v>1</v>
      </c>
      <c r="V18" s="28"/>
      <c r="W18" s="18"/>
      <c r="X18" s="18"/>
      <c r="Y18" s="16" t="s">
        <v>121</v>
      </c>
      <c r="Z18" s="18">
        <v>830014072</v>
      </c>
      <c r="AA18" s="18">
        <v>2</v>
      </c>
      <c r="AB18" s="16" t="s">
        <v>122</v>
      </c>
      <c r="AC18" s="18">
        <v>2445000</v>
      </c>
      <c r="AD18" s="21" t="s">
        <v>123</v>
      </c>
      <c r="AE18" s="12" t="s">
        <v>78</v>
      </c>
      <c r="AF18" s="7"/>
    </row>
    <row r="19" spans="1:32" ht="84" customHeight="1" x14ac:dyDescent="0.2">
      <c r="A19" s="7" t="s">
        <v>124</v>
      </c>
      <c r="B19" s="28">
        <v>1</v>
      </c>
      <c r="C19" s="28"/>
      <c r="D19" s="28"/>
      <c r="E19" s="28"/>
      <c r="F19" s="28"/>
      <c r="G19" s="28"/>
      <c r="H19" s="28"/>
      <c r="I19" s="8" t="s">
        <v>125</v>
      </c>
      <c r="J19" s="9" t="s">
        <v>72</v>
      </c>
      <c r="K19" s="10" t="s">
        <v>215</v>
      </c>
      <c r="L19" s="11" t="s">
        <v>216</v>
      </c>
      <c r="M19" s="12" t="s">
        <v>126</v>
      </c>
      <c r="N19" s="13" t="s">
        <v>127</v>
      </c>
      <c r="O19" s="14">
        <v>3004869000</v>
      </c>
      <c r="P19" s="15">
        <v>44623</v>
      </c>
      <c r="Q19" s="15">
        <v>44624</v>
      </c>
      <c r="R19" s="15">
        <v>44915</v>
      </c>
      <c r="S19" s="17" t="s">
        <v>128</v>
      </c>
      <c r="T19" s="18"/>
      <c r="U19" s="18">
        <v>1</v>
      </c>
      <c r="V19" s="28"/>
      <c r="W19" s="18"/>
      <c r="X19" s="18"/>
      <c r="Y19" s="16" t="s">
        <v>129</v>
      </c>
      <c r="Z19" s="18">
        <v>860002392</v>
      </c>
      <c r="AA19" s="18">
        <v>1</v>
      </c>
      <c r="AB19" s="16" t="s">
        <v>130</v>
      </c>
      <c r="AC19" s="18">
        <v>5924400</v>
      </c>
      <c r="AD19" s="21" t="s">
        <v>131</v>
      </c>
      <c r="AE19" s="12" t="s">
        <v>78</v>
      </c>
      <c r="AF19" s="7"/>
    </row>
    <row r="20" spans="1:32" ht="84" customHeight="1" x14ac:dyDescent="0.2">
      <c r="A20" s="7" t="s">
        <v>166</v>
      </c>
      <c r="B20" s="28">
        <v>1</v>
      </c>
      <c r="C20" s="28"/>
      <c r="D20" s="28"/>
      <c r="E20" s="28"/>
      <c r="F20" s="28"/>
      <c r="G20" s="28"/>
      <c r="H20" s="28"/>
      <c r="I20" s="8" t="s">
        <v>62</v>
      </c>
      <c r="J20" s="9" t="s">
        <v>72</v>
      </c>
      <c r="K20" s="10" t="s">
        <v>217</v>
      </c>
      <c r="L20" s="11" t="s">
        <v>218</v>
      </c>
      <c r="M20" s="12" t="s">
        <v>168</v>
      </c>
      <c r="N20" s="13" t="s">
        <v>167</v>
      </c>
      <c r="O20" s="14">
        <v>1504000000</v>
      </c>
      <c r="P20" s="15" t="s">
        <v>169</v>
      </c>
      <c r="Q20" s="15">
        <v>44621</v>
      </c>
      <c r="R20" s="15">
        <v>44915</v>
      </c>
      <c r="S20" s="17" t="s">
        <v>128</v>
      </c>
      <c r="T20" s="18"/>
      <c r="U20" s="18">
        <v>1</v>
      </c>
      <c r="V20" s="28"/>
      <c r="W20" s="18"/>
      <c r="X20" s="18"/>
      <c r="Y20" s="16" t="s">
        <v>170</v>
      </c>
      <c r="Z20" s="18">
        <v>860003216</v>
      </c>
      <c r="AA20" s="18">
        <v>8</v>
      </c>
      <c r="AB20" s="16" t="s">
        <v>172</v>
      </c>
      <c r="AC20" s="18">
        <v>4178860</v>
      </c>
      <c r="AD20" s="21" t="s">
        <v>171</v>
      </c>
      <c r="AE20" s="12" t="s">
        <v>78</v>
      </c>
      <c r="AF20" s="7"/>
    </row>
    <row r="21" spans="1:32" ht="84" customHeight="1" x14ac:dyDescent="0.2">
      <c r="A21" s="7" t="s">
        <v>183</v>
      </c>
      <c r="B21" s="28"/>
      <c r="C21" s="28"/>
      <c r="D21" s="28">
        <v>1</v>
      </c>
      <c r="E21" s="28"/>
      <c r="F21" s="28"/>
      <c r="G21" s="28"/>
      <c r="H21" s="28"/>
      <c r="I21" s="8" t="s">
        <v>184</v>
      </c>
      <c r="J21" s="9" t="s">
        <v>72</v>
      </c>
      <c r="K21" s="10" t="s">
        <v>223</v>
      </c>
      <c r="L21" s="11" t="s">
        <v>224</v>
      </c>
      <c r="M21" s="12" t="s">
        <v>185</v>
      </c>
      <c r="N21" s="13" t="s">
        <v>186</v>
      </c>
      <c r="O21" s="14">
        <v>29559600</v>
      </c>
      <c r="P21" s="15">
        <v>44622</v>
      </c>
      <c r="Q21" s="15">
        <v>44628</v>
      </c>
      <c r="R21" s="15">
        <v>44910</v>
      </c>
      <c r="S21" s="17" t="s">
        <v>187</v>
      </c>
      <c r="T21" s="18"/>
      <c r="U21" s="18">
        <v>1</v>
      </c>
      <c r="V21" s="28"/>
      <c r="W21" s="18"/>
      <c r="X21" s="18"/>
      <c r="Y21" s="16" t="s">
        <v>188</v>
      </c>
      <c r="Z21" s="18">
        <v>860503326</v>
      </c>
      <c r="AA21" s="18">
        <v>5</v>
      </c>
      <c r="AB21" s="16" t="s">
        <v>190</v>
      </c>
      <c r="AC21" s="18">
        <v>3102436399</v>
      </c>
      <c r="AD21" s="21" t="s">
        <v>189</v>
      </c>
      <c r="AE21" s="12" t="s">
        <v>78</v>
      </c>
      <c r="AF21" s="7"/>
    </row>
    <row r="22" spans="1:32" ht="84" customHeight="1" x14ac:dyDescent="0.2">
      <c r="A22" s="7" t="s">
        <v>150</v>
      </c>
      <c r="B22" s="28"/>
      <c r="C22" s="28"/>
      <c r="D22" s="28">
        <v>1</v>
      </c>
      <c r="E22" s="28"/>
      <c r="F22" s="28"/>
      <c r="G22" s="28"/>
      <c r="H22" s="28"/>
      <c r="I22" s="8" t="s">
        <v>132</v>
      </c>
      <c r="J22" s="9" t="s">
        <v>82</v>
      </c>
      <c r="K22" s="10" t="s">
        <v>225</v>
      </c>
      <c r="L22" s="11" t="s">
        <v>226</v>
      </c>
      <c r="M22" s="12" t="s">
        <v>151</v>
      </c>
      <c r="N22" s="13" t="s">
        <v>152</v>
      </c>
      <c r="O22" s="14">
        <v>2530000</v>
      </c>
      <c r="P22" s="15">
        <v>44616</v>
      </c>
      <c r="Q22" s="15">
        <v>44622</v>
      </c>
      <c r="R22" s="15">
        <v>44681</v>
      </c>
      <c r="S22" s="17" t="s">
        <v>128</v>
      </c>
      <c r="T22" s="18"/>
      <c r="U22" s="18"/>
      <c r="V22" s="28"/>
      <c r="W22" s="18"/>
      <c r="X22" s="18">
        <v>1</v>
      </c>
      <c r="Y22" s="16" t="s">
        <v>153</v>
      </c>
      <c r="Z22" s="18">
        <v>900673569</v>
      </c>
      <c r="AA22" s="18">
        <v>0</v>
      </c>
      <c r="AB22" s="16" t="s">
        <v>155</v>
      </c>
      <c r="AC22" s="18">
        <v>6721227</v>
      </c>
      <c r="AD22" s="21" t="s">
        <v>154</v>
      </c>
      <c r="AE22" s="12" t="s">
        <v>78</v>
      </c>
      <c r="AF22" s="7"/>
    </row>
    <row r="23" spans="1:32" ht="84" customHeight="1" x14ac:dyDescent="0.2">
      <c r="A23" s="7" t="s">
        <v>285</v>
      </c>
      <c r="B23" s="28"/>
      <c r="C23" s="28"/>
      <c r="D23" s="28">
        <v>1</v>
      </c>
      <c r="E23" s="28"/>
      <c r="F23" s="28"/>
      <c r="G23" s="28"/>
      <c r="H23" s="28"/>
      <c r="I23" s="8" t="s">
        <v>124</v>
      </c>
      <c r="J23" s="9" t="s">
        <v>72</v>
      </c>
      <c r="K23" s="10" t="s">
        <v>347</v>
      </c>
      <c r="L23" s="11" t="s">
        <v>348</v>
      </c>
      <c r="M23" s="12" t="s">
        <v>288</v>
      </c>
      <c r="N23" s="13" t="s">
        <v>286</v>
      </c>
      <c r="O23" s="14">
        <v>65000000</v>
      </c>
      <c r="P23" s="15">
        <v>44624</v>
      </c>
      <c r="Q23" s="15">
        <v>44637</v>
      </c>
      <c r="R23" s="15">
        <v>44910</v>
      </c>
      <c r="S23" s="17" t="s">
        <v>194</v>
      </c>
      <c r="T23" s="18">
        <v>1</v>
      </c>
      <c r="U23" s="18"/>
      <c r="V23" s="28"/>
      <c r="W23" s="18"/>
      <c r="X23" s="18"/>
      <c r="Y23" s="16" t="s">
        <v>289</v>
      </c>
      <c r="Z23" s="18">
        <v>830039229</v>
      </c>
      <c r="AA23" s="18">
        <v>1</v>
      </c>
      <c r="AB23" s="16" t="s">
        <v>290</v>
      </c>
      <c r="AC23" s="18">
        <v>6295045</v>
      </c>
      <c r="AD23" s="21" t="s">
        <v>291</v>
      </c>
      <c r="AE23" s="12" t="s">
        <v>78</v>
      </c>
      <c r="AF23" s="7"/>
    </row>
    <row r="24" spans="1:32" ht="84" customHeight="1" x14ac:dyDescent="0.2">
      <c r="A24" s="7" t="s">
        <v>229</v>
      </c>
      <c r="B24" s="28"/>
      <c r="C24" s="28"/>
      <c r="D24" s="28">
        <v>1</v>
      </c>
      <c r="E24" s="28"/>
      <c r="F24" s="28"/>
      <c r="G24" s="28"/>
      <c r="H24" s="28"/>
      <c r="I24" s="8" t="s">
        <v>227</v>
      </c>
      <c r="J24" s="9" t="s">
        <v>72</v>
      </c>
      <c r="K24" s="10" t="s">
        <v>349</v>
      </c>
      <c r="L24" s="11" t="s">
        <v>350</v>
      </c>
      <c r="M24" s="12" t="s">
        <v>228</v>
      </c>
      <c r="N24" s="13" t="s">
        <v>287</v>
      </c>
      <c r="O24" s="14">
        <v>60136022</v>
      </c>
      <c r="P24" s="15">
        <v>44624</v>
      </c>
      <c r="Q24" s="15">
        <v>44634</v>
      </c>
      <c r="R24" s="15">
        <v>44910</v>
      </c>
      <c r="S24" s="17" t="s">
        <v>230</v>
      </c>
      <c r="T24" s="18"/>
      <c r="U24" s="18">
        <v>1</v>
      </c>
      <c r="V24" s="28"/>
      <c r="W24" s="18"/>
      <c r="X24" s="18"/>
      <c r="Y24" s="16" t="s">
        <v>231</v>
      </c>
      <c r="Z24" s="18">
        <v>900270461</v>
      </c>
      <c r="AA24" s="18">
        <v>4</v>
      </c>
      <c r="AB24" s="16" t="s">
        <v>233</v>
      </c>
      <c r="AC24" s="18">
        <v>7032311</v>
      </c>
      <c r="AD24" s="21" t="s">
        <v>232</v>
      </c>
      <c r="AE24" s="12" t="s">
        <v>78</v>
      </c>
      <c r="AF24" s="7"/>
    </row>
    <row r="25" spans="1:32" ht="84" customHeight="1" x14ac:dyDescent="0.2">
      <c r="A25" s="7" t="s">
        <v>292</v>
      </c>
      <c r="B25" s="28"/>
      <c r="C25" s="28"/>
      <c r="D25" s="28">
        <v>1</v>
      </c>
      <c r="E25" s="28"/>
      <c r="F25" s="28"/>
      <c r="G25" s="28"/>
      <c r="H25" s="28"/>
      <c r="I25" s="8" t="s">
        <v>293</v>
      </c>
      <c r="J25" s="9" t="s">
        <v>30</v>
      </c>
      <c r="K25" s="10" t="s">
        <v>115</v>
      </c>
      <c r="L25" s="11" t="s">
        <v>116</v>
      </c>
      <c r="M25" s="12" t="s">
        <v>294</v>
      </c>
      <c r="N25" s="13" t="s">
        <v>295</v>
      </c>
      <c r="O25" s="14">
        <v>41287000</v>
      </c>
      <c r="P25" s="15">
        <v>44623</v>
      </c>
      <c r="Q25" s="15">
        <v>44638</v>
      </c>
      <c r="R25" s="15">
        <v>44926</v>
      </c>
      <c r="S25" s="17" t="s">
        <v>296</v>
      </c>
      <c r="T25" s="18"/>
      <c r="U25" s="18">
        <v>1</v>
      </c>
      <c r="V25" s="28"/>
      <c r="W25" s="18"/>
      <c r="X25" s="18"/>
      <c r="Y25" s="16" t="s">
        <v>297</v>
      </c>
      <c r="Z25" s="18">
        <v>900349494</v>
      </c>
      <c r="AA25" s="18">
        <v>9</v>
      </c>
      <c r="AB25" s="16" t="s">
        <v>298</v>
      </c>
      <c r="AC25" s="18">
        <v>3183123620</v>
      </c>
      <c r="AD25" s="21" t="s">
        <v>299</v>
      </c>
      <c r="AE25" s="12" t="s">
        <v>78</v>
      </c>
      <c r="AF25" s="7"/>
    </row>
    <row r="26" spans="1:32" ht="84" customHeight="1" x14ac:dyDescent="0.2">
      <c r="A26" s="7" t="s">
        <v>277</v>
      </c>
      <c r="B26" s="28"/>
      <c r="C26" s="28"/>
      <c r="D26" s="28"/>
      <c r="E26" s="28">
        <v>1</v>
      </c>
      <c r="F26" s="28"/>
      <c r="G26" s="28"/>
      <c r="H26" s="28"/>
      <c r="I26" s="8" t="s">
        <v>278</v>
      </c>
      <c r="J26" s="9" t="s">
        <v>30</v>
      </c>
      <c r="K26" s="34" t="s">
        <v>351</v>
      </c>
      <c r="L26" s="11" t="s">
        <v>352</v>
      </c>
      <c r="M26" s="12" t="s">
        <v>280</v>
      </c>
      <c r="N26" s="13" t="s">
        <v>279</v>
      </c>
      <c r="O26" s="14">
        <v>229450000</v>
      </c>
      <c r="P26" s="15">
        <v>44630</v>
      </c>
      <c r="Q26" s="15">
        <v>44636</v>
      </c>
      <c r="R26" s="15">
        <v>44712</v>
      </c>
      <c r="S26" s="17" t="s">
        <v>281</v>
      </c>
      <c r="T26" s="18"/>
      <c r="U26" s="18"/>
      <c r="V26" s="28">
        <v>1</v>
      </c>
      <c r="W26" s="18"/>
      <c r="X26" s="18"/>
      <c r="Y26" s="16" t="s">
        <v>282</v>
      </c>
      <c r="Z26" s="18">
        <v>901052834</v>
      </c>
      <c r="AA26" s="18">
        <v>7</v>
      </c>
      <c r="AB26" s="16" t="s">
        <v>283</v>
      </c>
      <c r="AC26" s="18">
        <v>3476949</v>
      </c>
      <c r="AD26" s="21" t="s">
        <v>284</v>
      </c>
      <c r="AE26" s="12" t="s">
        <v>78</v>
      </c>
      <c r="AF26" s="7"/>
    </row>
    <row r="27" spans="1:32" ht="84" customHeight="1" x14ac:dyDescent="0.2">
      <c r="A27" s="7" t="s">
        <v>263</v>
      </c>
      <c r="B27" s="28"/>
      <c r="C27" s="28"/>
      <c r="D27" s="28">
        <v>1</v>
      </c>
      <c r="E27" s="28"/>
      <c r="F27" s="28"/>
      <c r="G27" s="28"/>
      <c r="H27" s="28"/>
      <c r="I27" s="8" t="s">
        <v>264</v>
      </c>
      <c r="J27" s="9" t="s">
        <v>72</v>
      </c>
      <c r="K27" s="10" t="s">
        <v>353</v>
      </c>
      <c r="L27" s="11" t="s">
        <v>354</v>
      </c>
      <c r="M27" s="12" t="s">
        <v>265</v>
      </c>
      <c r="N27" s="13" t="s">
        <v>237</v>
      </c>
      <c r="O27" s="14">
        <v>28650000</v>
      </c>
      <c r="P27" s="15">
        <v>44628</v>
      </c>
      <c r="Q27" s="15">
        <v>44636</v>
      </c>
      <c r="R27" s="15">
        <v>44910</v>
      </c>
      <c r="S27" s="17" t="s">
        <v>120</v>
      </c>
      <c r="T27" s="18"/>
      <c r="U27" s="18">
        <v>1</v>
      </c>
      <c r="V27" s="28"/>
      <c r="W27" s="18"/>
      <c r="X27" s="18"/>
      <c r="Y27" s="16" t="s">
        <v>266</v>
      </c>
      <c r="Z27" s="18">
        <v>900723227</v>
      </c>
      <c r="AA27" s="18">
        <v>2</v>
      </c>
      <c r="AB27" s="16" t="s">
        <v>268</v>
      </c>
      <c r="AC27" s="18">
        <v>7456911</v>
      </c>
      <c r="AD27" s="21" t="s">
        <v>267</v>
      </c>
      <c r="AE27" s="12" t="s">
        <v>78</v>
      </c>
      <c r="AF27" s="7"/>
    </row>
    <row r="28" spans="1:32" ht="84" customHeight="1" x14ac:dyDescent="0.2">
      <c r="A28" s="7" t="s">
        <v>234</v>
      </c>
      <c r="B28" s="28"/>
      <c r="C28" s="28"/>
      <c r="D28" s="28">
        <v>1</v>
      </c>
      <c r="E28" s="28"/>
      <c r="F28" s="28"/>
      <c r="G28" s="28"/>
      <c r="H28" s="28"/>
      <c r="I28" s="8" t="s">
        <v>235</v>
      </c>
      <c r="J28" s="9" t="s">
        <v>72</v>
      </c>
      <c r="K28" s="10" t="s">
        <v>353</v>
      </c>
      <c r="L28" s="11" t="s">
        <v>354</v>
      </c>
      <c r="M28" s="12" t="s">
        <v>236</v>
      </c>
      <c r="N28" s="13" t="s">
        <v>237</v>
      </c>
      <c r="O28" s="14">
        <v>30766500</v>
      </c>
      <c r="P28" s="15">
        <v>44627</v>
      </c>
      <c r="Q28" s="15">
        <v>44634</v>
      </c>
      <c r="R28" s="15">
        <v>44910</v>
      </c>
      <c r="S28" s="17" t="s">
        <v>120</v>
      </c>
      <c r="T28" s="18"/>
      <c r="U28" s="18">
        <v>1</v>
      </c>
      <c r="V28" s="28"/>
      <c r="W28" s="18"/>
      <c r="X28" s="18"/>
      <c r="Y28" s="16" t="s">
        <v>121</v>
      </c>
      <c r="Z28" s="18">
        <v>830014072</v>
      </c>
      <c r="AA28" s="18">
        <v>2</v>
      </c>
      <c r="AB28" s="16" t="s">
        <v>122</v>
      </c>
      <c r="AC28" s="18">
        <v>2445000</v>
      </c>
      <c r="AD28" s="21" t="s">
        <v>123</v>
      </c>
      <c r="AE28" s="12" t="s">
        <v>78</v>
      </c>
      <c r="AF28" s="7"/>
    </row>
    <row r="29" spans="1:32" ht="84" customHeight="1" x14ac:dyDescent="0.2">
      <c r="A29" s="7" t="s">
        <v>191</v>
      </c>
      <c r="B29" s="28">
        <v>1</v>
      </c>
      <c r="C29" s="28"/>
      <c r="D29" s="28"/>
      <c r="E29" s="28"/>
      <c r="F29" s="28"/>
      <c r="G29" s="28"/>
      <c r="H29" s="28"/>
      <c r="I29" s="8" t="s">
        <v>144</v>
      </c>
      <c r="J29" s="9" t="s">
        <v>72</v>
      </c>
      <c r="K29" s="10" t="s">
        <v>219</v>
      </c>
      <c r="L29" s="11" t="s">
        <v>220</v>
      </c>
      <c r="M29" s="12" t="s">
        <v>193</v>
      </c>
      <c r="N29" s="13" t="s">
        <v>192</v>
      </c>
      <c r="O29" s="14">
        <v>65000000</v>
      </c>
      <c r="P29" s="15">
        <v>44628</v>
      </c>
      <c r="Q29" s="15">
        <v>44628</v>
      </c>
      <c r="R29" s="15">
        <v>44895</v>
      </c>
      <c r="S29" s="17" t="s">
        <v>194</v>
      </c>
      <c r="T29" s="18">
        <v>1</v>
      </c>
      <c r="U29" s="18"/>
      <c r="V29" s="28"/>
      <c r="W29" s="18"/>
      <c r="X29" s="18"/>
      <c r="Y29" s="16" t="s">
        <v>195</v>
      </c>
      <c r="Z29" s="18">
        <v>860019041</v>
      </c>
      <c r="AA29" s="18">
        <v>6</v>
      </c>
      <c r="AB29" s="16" t="s">
        <v>197</v>
      </c>
      <c r="AC29" s="18">
        <v>6544666</v>
      </c>
      <c r="AD29" s="21" t="s">
        <v>196</v>
      </c>
      <c r="AE29" s="12" t="s">
        <v>78</v>
      </c>
      <c r="AF29" s="7"/>
    </row>
    <row r="30" spans="1:32" ht="84" customHeight="1" x14ac:dyDescent="0.2">
      <c r="A30" s="7" t="s">
        <v>250</v>
      </c>
      <c r="B30" s="28"/>
      <c r="C30" s="28"/>
      <c r="D30" s="28">
        <v>1</v>
      </c>
      <c r="E30" s="28"/>
      <c r="F30" s="28"/>
      <c r="G30" s="28"/>
      <c r="H30" s="28"/>
      <c r="I30" s="8" t="s">
        <v>238</v>
      </c>
      <c r="J30" s="9" t="s">
        <v>82</v>
      </c>
      <c r="K30" s="10" t="s">
        <v>355</v>
      </c>
      <c r="L30" s="11" t="s">
        <v>356</v>
      </c>
      <c r="M30" s="12" t="s">
        <v>64</v>
      </c>
      <c r="N30" s="13" t="s">
        <v>239</v>
      </c>
      <c r="O30" s="14">
        <v>34500000</v>
      </c>
      <c r="P30" s="15">
        <v>44628</v>
      </c>
      <c r="Q30" s="15">
        <v>44630</v>
      </c>
      <c r="R30" s="15">
        <v>44910</v>
      </c>
      <c r="S30" s="17" t="s">
        <v>240</v>
      </c>
      <c r="T30" s="18"/>
      <c r="U30" s="18"/>
      <c r="V30" s="28">
        <v>1</v>
      </c>
      <c r="W30" s="18"/>
      <c r="X30" s="18"/>
      <c r="Y30" s="16" t="s">
        <v>66</v>
      </c>
      <c r="Z30" s="18">
        <v>805007083</v>
      </c>
      <c r="AA30" s="18">
        <v>3</v>
      </c>
      <c r="AB30" s="16" t="s">
        <v>68</v>
      </c>
      <c r="AC30" s="18">
        <v>6665121</v>
      </c>
      <c r="AD30" s="21" t="s">
        <v>67</v>
      </c>
      <c r="AE30" s="12" t="s">
        <v>77</v>
      </c>
      <c r="AF30" s="7"/>
    </row>
    <row r="31" spans="1:32" ht="84" customHeight="1" x14ac:dyDescent="0.2">
      <c r="A31" s="7" t="s">
        <v>251</v>
      </c>
      <c r="B31" s="28"/>
      <c r="C31" s="28"/>
      <c r="D31" s="28">
        <v>1</v>
      </c>
      <c r="E31" s="28"/>
      <c r="F31" s="28"/>
      <c r="G31" s="28"/>
      <c r="H31" s="28"/>
      <c r="I31" s="8" t="s">
        <v>241</v>
      </c>
      <c r="J31" s="9" t="s">
        <v>35</v>
      </c>
      <c r="K31" s="10" t="s">
        <v>357</v>
      </c>
      <c r="L31" s="11" t="s">
        <v>358</v>
      </c>
      <c r="M31" s="12" t="s">
        <v>242</v>
      </c>
      <c r="N31" s="13" t="s">
        <v>243</v>
      </c>
      <c r="O31" s="14">
        <v>55900000</v>
      </c>
      <c r="P31" s="15">
        <v>44629</v>
      </c>
      <c r="Q31" s="15">
        <v>44635</v>
      </c>
      <c r="R31" s="15">
        <v>44910</v>
      </c>
      <c r="S31" s="17" t="s">
        <v>244</v>
      </c>
      <c r="T31" s="18"/>
      <c r="U31" s="18"/>
      <c r="V31" s="28">
        <v>1</v>
      </c>
      <c r="W31" s="18"/>
      <c r="X31" s="18"/>
      <c r="Y31" s="16" t="s">
        <v>245</v>
      </c>
      <c r="Z31" s="18">
        <v>800043325</v>
      </c>
      <c r="AA31" s="18">
        <v>5</v>
      </c>
      <c r="AB31" s="16" t="s">
        <v>247</v>
      </c>
      <c r="AC31" s="18">
        <v>3184431</v>
      </c>
      <c r="AD31" s="21" t="s">
        <v>246</v>
      </c>
      <c r="AE31" s="12" t="s">
        <v>248</v>
      </c>
      <c r="AF31" s="7"/>
    </row>
    <row r="32" spans="1:32" ht="84" customHeight="1" x14ac:dyDescent="0.2">
      <c r="A32" s="7" t="s">
        <v>249</v>
      </c>
      <c r="B32" s="28">
        <v>1</v>
      </c>
      <c r="C32" s="28"/>
      <c r="D32" s="28"/>
      <c r="E32" s="28"/>
      <c r="F32" s="28"/>
      <c r="G32" s="28"/>
      <c r="H32" s="28"/>
      <c r="I32" s="8" t="s">
        <v>252</v>
      </c>
      <c r="J32" s="9" t="s">
        <v>35</v>
      </c>
      <c r="K32" s="10" t="s">
        <v>359</v>
      </c>
      <c r="L32" s="11" t="s">
        <v>360</v>
      </c>
      <c r="M32" s="12" t="s">
        <v>193</v>
      </c>
      <c r="N32" s="13" t="s">
        <v>253</v>
      </c>
      <c r="O32" s="14">
        <v>137529788</v>
      </c>
      <c r="P32" s="15">
        <v>44631</v>
      </c>
      <c r="Q32" s="15">
        <v>44635</v>
      </c>
      <c r="R32" s="15">
        <v>44910</v>
      </c>
      <c r="S32" s="17" t="s">
        <v>254</v>
      </c>
      <c r="T32" s="18"/>
      <c r="U32" s="18"/>
      <c r="V32" s="28">
        <v>1</v>
      </c>
      <c r="W32" s="18"/>
      <c r="X32" s="18"/>
      <c r="Y32" s="16" t="s">
        <v>195</v>
      </c>
      <c r="Z32" s="18">
        <v>860019041</v>
      </c>
      <c r="AA32" s="18">
        <v>6</v>
      </c>
      <c r="AB32" s="16" t="s">
        <v>197</v>
      </c>
      <c r="AC32" s="18">
        <v>6544666</v>
      </c>
      <c r="AD32" s="21" t="s">
        <v>196</v>
      </c>
      <c r="AE32" s="12" t="s">
        <v>78</v>
      </c>
      <c r="AF32" s="7"/>
    </row>
    <row r="33" spans="1:32" ht="84" customHeight="1" x14ac:dyDescent="0.2">
      <c r="A33" s="7" t="s">
        <v>338</v>
      </c>
      <c r="B33" s="28"/>
      <c r="C33" s="28"/>
      <c r="D33" s="28"/>
      <c r="E33" s="28">
        <v>1</v>
      </c>
      <c r="F33" s="28"/>
      <c r="G33" s="28"/>
      <c r="H33" s="28"/>
      <c r="I33" s="8" t="s">
        <v>339</v>
      </c>
      <c r="J33" s="9" t="s">
        <v>72</v>
      </c>
      <c r="K33" s="10" t="s">
        <v>361</v>
      </c>
      <c r="L33" s="11" t="s">
        <v>362</v>
      </c>
      <c r="M33" s="12" t="s">
        <v>118</v>
      </c>
      <c r="N33" s="13" t="s">
        <v>340</v>
      </c>
      <c r="O33" s="14">
        <v>353000000</v>
      </c>
      <c r="P33" s="15">
        <v>44631</v>
      </c>
      <c r="Q33" s="15">
        <v>44652</v>
      </c>
      <c r="R33" s="15">
        <v>44926</v>
      </c>
      <c r="S33" s="17" t="s">
        <v>120</v>
      </c>
      <c r="T33" s="18"/>
      <c r="U33" s="18">
        <v>1</v>
      </c>
      <c r="V33" s="28"/>
      <c r="W33" s="18"/>
      <c r="X33" s="18"/>
      <c r="Y33" s="16" t="s">
        <v>121</v>
      </c>
      <c r="Z33" s="18">
        <v>830014072</v>
      </c>
      <c r="AA33" s="18">
        <v>2</v>
      </c>
      <c r="AB33" s="16" t="s">
        <v>122</v>
      </c>
      <c r="AC33" s="18">
        <v>2445000</v>
      </c>
      <c r="AD33" s="21" t="s">
        <v>123</v>
      </c>
      <c r="AE33" s="12" t="s">
        <v>78</v>
      </c>
      <c r="AF33" s="7"/>
    </row>
    <row r="34" spans="1:32" ht="84" customHeight="1" x14ac:dyDescent="0.2">
      <c r="A34" s="7" t="s">
        <v>255</v>
      </c>
      <c r="B34" s="28"/>
      <c r="C34" s="28"/>
      <c r="D34" s="28"/>
      <c r="E34" s="28">
        <v>1</v>
      </c>
      <c r="F34" s="28"/>
      <c r="G34" s="28"/>
      <c r="H34" s="28"/>
      <c r="I34" s="8" t="s">
        <v>256</v>
      </c>
      <c r="J34" s="9" t="s">
        <v>30</v>
      </c>
      <c r="K34" s="10" t="s">
        <v>363</v>
      </c>
      <c r="L34" s="11" t="s">
        <v>364</v>
      </c>
      <c r="M34" s="12" t="s">
        <v>258</v>
      </c>
      <c r="N34" s="13" t="s">
        <v>257</v>
      </c>
      <c r="O34" s="14">
        <v>200000000</v>
      </c>
      <c r="P34" s="15">
        <v>44631</v>
      </c>
      <c r="Q34" s="15">
        <v>44636</v>
      </c>
      <c r="R34" s="15">
        <v>44926</v>
      </c>
      <c r="S34" s="17" t="s">
        <v>259</v>
      </c>
      <c r="T34" s="18">
        <v>1</v>
      </c>
      <c r="U34" s="18"/>
      <c r="V34" s="28"/>
      <c r="W34" s="18"/>
      <c r="X34" s="18"/>
      <c r="Y34" s="16" t="s">
        <v>260</v>
      </c>
      <c r="Z34" s="18">
        <v>800231602</v>
      </c>
      <c r="AA34" s="18">
        <v>7</v>
      </c>
      <c r="AB34" s="16" t="s">
        <v>261</v>
      </c>
      <c r="AC34" s="18">
        <v>6257723</v>
      </c>
      <c r="AD34" s="21" t="s">
        <v>262</v>
      </c>
      <c r="AE34" s="12" t="s">
        <v>78</v>
      </c>
      <c r="AF34" s="7"/>
    </row>
    <row r="35" spans="1:32" ht="101.25" customHeight="1" x14ac:dyDescent="0.2">
      <c r="A35" s="7" t="s">
        <v>269</v>
      </c>
      <c r="B35" s="28"/>
      <c r="C35" s="28"/>
      <c r="D35" s="28">
        <v>1</v>
      </c>
      <c r="E35" s="28"/>
      <c r="F35" s="28"/>
      <c r="G35" s="28"/>
      <c r="H35" s="28"/>
      <c r="I35" s="8" t="s">
        <v>270</v>
      </c>
      <c r="J35" s="9" t="s">
        <v>82</v>
      </c>
      <c r="K35" s="10" t="s">
        <v>365</v>
      </c>
      <c r="L35" s="11" t="s">
        <v>366</v>
      </c>
      <c r="M35" s="12" t="s">
        <v>271</v>
      </c>
      <c r="N35" s="13" t="s">
        <v>272</v>
      </c>
      <c r="O35" s="14">
        <v>65000000</v>
      </c>
      <c r="P35" s="15">
        <v>44631</v>
      </c>
      <c r="Q35" s="15">
        <v>44636</v>
      </c>
      <c r="R35" s="15">
        <v>44742</v>
      </c>
      <c r="S35" s="17" t="s">
        <v>273</v>
      </c>
      <c r="T35" s="18">
        <v>1</v>
      </c>
      <c r="U35" s="18"/>
      <c r="V35" s="28"/>
      <c r="W35" s="18"/>
      <c r="X35" s="18"/>
      <c r="Y35" s="16" t="s">
        <v>274</v>
      </c>
      <c r="Z35" s="18">
        <v>901039135</v>
      </c>
      <c r="AA35" s="18">
        <v>3</v>
      </c>
      <c r="AB35" s="16" t="s">
        <v>275</v>
      </c>
      <c r="AC35" s="18">
        <v>3123917392</v>
      </c>
      <c r="AD35" s="21" t="s">
        <v>276</v>
      </c>
      <c r="AE35" s="12" t="s">
        <v>78</v>
      </c>
      <c r="AF35" s="7"/>
    </row>
    <row r="36" spans="1:32" ht="101.25" customHeight="1" x14ac:dyDescent="0.2">
      <c r="A36" s="7" t="s">
        <v>327</v>
      </c>
      <c r="B36" s="28"/>
      <c r="C36" s="28"/>
      <c r="D36" s="28">
        <v>1</v>
      </c>
      <c r="E36" s="28"/>
      <c r="F36" s="28"/>
      <c r="G36" s="28"/>
      <c r="H36" s="28"/>
      <c r="I36" s="8" t="s">
        <v>325</v>
      </c>
      <c r="J36" s="9" t="s">
        <v>72</v>
      </c>
      <c r="K36" s="10" t="s">
        <v>367</v>
      </c>
      <c r="L36" s="11" t="s">
        <v>368</v>
      </c>
      <c r="M36" s="12" t="s">
        <v>334</v>
      </c>
      <c r="N36" s="13" t="s">
        <v>333</v>
      </c>
      <c r="O36" s="14">
        <v>20000000</v>
      </c>
      <c r="P36" s="15">
        <v>44638</v>
      </c>
      <c r="Q36" s="15">
        <v>44638</v>
      </c>
      <c r="R36" s="15">
        <v>44910</v>
      </c>
      <c r="S36" s="17" t="s">
        <v>328</v>
      </c>
      <c r="T36" s="18"/>
      <c r="U36" s="18">
        <v>1</v>
      </c>
      <c r="V36" s="28"/>
      <c r="W36" s="18"/>
      <c r="X36" s="18"/>
      <c r="Y36" s="16" t="s">
        <v>335</v>
      </c>
      <c r="Z36" s="18">
        <v>860526809</v>
      </c>
      <c r="AA36" s="18">
        <v>1</v>
      </c>
      <c r="AB36" s="16" t="s">
        <v>336</v>
      </c>
      <c r="AC36" s="18">
        <v>3183352702</v>
      </c>
      <c r="AD36" s="21" t="s">
        <v>337</v>
      </c>
      <c r="AE36" s="12" t="s">
        <v>78</v>
      </c>
      <c r="AF36" s="7"/>
    </row>
    <row r="37" spans="1:32" ht="101.25" customHeight="1" x14ac:dyDescent="0.2">
      <c r="A37" s="7" t="s">
        <v>324</v>
      </c>
      <c r="B37" s="28"/>
      <c r="C37" s="28"/>
      <c r="D37" s="28">
        <v>1</v>
      </c>
      <c r="E37" s="28"/>
      <c r="F37" s="28"/>
      <c r="G37" s="28"/>
      <c r="H37" s="28"/>
      <c r="I37" s="8" t="s">
        <v>325</v>
      </c>
      <c r="J37" s="9" t="s">
        <v>72</v>
      </c>
      <c r="K37" s="10" t="s">
        <v>367</v>
      </c>
      <c r="L37" s="11" t="s">
        <v>368</v>
      </c>
      <c r="M37" s="12" t="s">
        <v>326</v>
      </c>
      <c r="N37" s="13" t="s">
        <v>332</v>
      </c>
      <c r="O37" s="14">
        <v>9397000</v>
      </c>
      <c r="P37" s="15">
        <v>44637</v>
      </c>
      <c r="Q37" s="15">
        <v>44643</v>
      </c>
      <c r="R37" s="15">
        <v>44910</v>
      </c>
      <c r="S37" s="17" t="s">
        <v>328</v>
      </c>
      <c r="T37" s="18"/>
      <c r="U37" s="18">
        <v>1</v>
      </c>
      <c r="V37" s="28"/>
      <c r="W37" s="18"/>
      <c r="X37" s="18"/>
      <c r="Y37" s="16" t="s">
        <v>329</v>
      </c>
      <c r="Z37" s="18">
        <v>901341011</v>
      </c>
      <c r="AA37" s="18">
        <v>2</v>
      </c>
      <c r="AB37" s="16" t="s">
        <v>331</v>
      </c>
      <c r="AC37" s="18">
        <v>6488080</v>
      </c>
      <c r="AD37" s="21" t="s">
        <v>330</v>
      </c>
      <c r="AE37" s="12" t="s">
        <v>78</v>
      </c>
      <c r="AF37" s="7"/>
    </row>
    <row r="38" spans="1:32" ht="101.25" customHeight="1" x14ac:dyDescent="0.2">
      <c r="A38" s="7" t="s">
        <v>316</v>
      </c>
      <c r="B38" s="28"/>
      <c r="C38" s="28"/>
      <c r="D38" s="28">
        <v>1</v>
      </c>
      <c r="E38" s="28"/>
      <c r="F38" s="28"/>
      <c r="G38" s="28"/>
      <c r="H38" s="28"/>
      <c r="I38" s="8" t="s">
        <v>317</v>
      </c>
      <c r="J38" s="9" t="s">
        <v>72</v>
      </c>
      <c r="K38" s="10" t="s">
        <v>369</v>
      </c>
      <c r="L38" s="11" t="s">
        <v>370</v>
      </c>
      <c r="M38" s="12" t="s">
        <v>318</v>
      </c>
      <c r="N38" s="13" t="s">
        <v>319</v>
      </c>
      <c r="O38" s="14">
        <v>35342474</v>
      </c>
      <c r="P38" s="15">
        <v>44638</v>
      </c>
      <c r="Q38" s="15">
        <v>44648</v>
      </c>
      <c r="R38" s="15">
        <v>44910</v>
      </c>
      <c r="S38" s="17" t="s">
        <v>320</v>
      </c>
      <c r="T38" s="18"/>
      <c r="U38" s="18">
        <v>1</v>
      </c>
      <c r="V38" s="28"/>
      <c r="W38" s="18"/>
      <c r="X38" s="18"/>
      <c r="Y38" s="16" t="s">
        <v>321</v>
      </c>
      <c r="Z38" s="18">
        <v>830134902</v>
      </c>
      <c r="AA38" s="18">
        <v>5</v>
      </c>
      <c r="AB38" s="16" t="s">
        <v>322</v>
      </c>
      <c r="AC38" s="18">
        <v>2694909</v>
      </c>
      <c r="AD38" s="21" t="s">
        <v>323</v>
      </c>
      <c r="AE38" s="12" t="s">
        <v>78</v>
      </c>
      <c r="AF38" s="7"/>
    </row>
    <row r="39" spans="1:32" ht="76.5" x14ac:dyDescent="0.2">
      <c r="A39" s="7" t="s">
        <v>309</v>
      </c>
      <c r="B39" s="28"/>
      <c r="C39" s="28"/>
      <c r="D39" s="28">
        <v>1</v>
      </c>
      <c r="E39" s="28"/>
      <c r="F39" s="28"/>
      <c r="G39" s="28"/>
      <c r="H39" s="28"/>
      <c r="I39" s="8" t="s">
        <v>310</v>
      </c>
      <c r="J39" s="9" t="s">
        <v>35</v>
      </c>
      <c r="K39" s="10" t="s">
        <v>371</v>
      </c>
      <c r="L39" s="11" t="s">
        <v>372</v>
      </c>
      <c r="M39" s="12" t="s">
        <v>311</v>
      </c>
      <c r="N39" s="13" t="s">
        <v>312</v>
      </c>
      <c r="O39" s="14">
        <v>32100000</v>
      </c>
      <c r="P39" s="15">
        <v>44642</v>
      </c>
      <c r="Q39" s="15">
        <v>44650</v>
      </c>
      <c r="R39" s="15">
        <v>44910</v>
      </c>
      <c r="S39" s="17" t="s">
        <v>305</v>
      </c>
      <c r="T39" s="18"/>
      <c r="U39" s="18"/>
      <c r="V39" s="28">
        <v>1</v>
      </c>
      <c r="W39" s="18"/>
      <c r="X39" s="18"/>
      <c r="Y39" s="16" t="s">
        <v>313</v>
      </c>
      <c r="Z39" s="18">
        <v>860526532</v>
      </c>
      <c r="AA39" s="18">
        <v>5</v>
      </c>
      <c r="AB39" s="16" t="s">
        <v>314</v>
      </c>
      <c r="AC39" s="18">
        <v>7424132</v>
      </c>
      <c r="AD39" s="21" t="s">
        <v>315</v>
      </c>
      <c r="AE39" s="12" t="s">
        <v>78</v>
      </c>
      <c r="AF39" s="7"/>
    </row>
    <row r="40" spans="1:32" ht="51" x14ac:dyDescent="0.2">
      <c r="A40" s="7" t="s">
        <v>300</v>
      </c>
      <c r="B40" s="28"/>
      <c r="C40" s="28"/>
      <c r="D40" s="28">
        <v>1</v>
      </c>
      <c r="E40" s="28"/>
      <c r="F40" s="28"/>
      <c r="G40" s="28"/>
      <c r="H40" s="28"/>
      <c r="I40" s="8" t="s">
        <v>301</v>
      </c>
      <c r="J40" s="9" t="s">
        <v>303</v>
      </c>
      <c r="K40" s="10" t="s">
        <v>373</v>
      </c>
      <c r="L40" s="11" t="s">
        <v>374</v>
      </c>
      <c r="M40" s="12" t="s">
        <v>304</v>
      </c>
      <c r="N40" s="13" t="s">
        <v>302</v>
      </c>
      <c r="O40" s="14">
        <v>46410000</v>
      </c>
      <c r="P40" s="15">
        <v>44643</v>
      </c>
      <c r="Q40" s="15">
        <v>44650</v>
      </c>
      <c r="R40" s="15">
        <v>44691</v>
      </c>
      <c r="S40" s="17" t="s">
        <v>305</v>
      </c>
      <c r="T40" s="18"/>
      <c r="U40" s="18"/>
      <c r="V40" s="28">
        <v>1</v>
      </c>
      <c r="W40" s="18"/>
      <c r="X40" s="18"/>
      <c r="Y40" s="16" t="s">
        <v>306</v>
      </c>
      <c r="Z40" s="18">
        <v>830040053</v>
      </c>
      <c r="AA40" s="18">
        <v>2</v>
      </c>
      <c r="AB40" s="16" t="s">
        <v>307</v>
      </c>
      <c r="AC40" s="18">
        <v>4734095</v>
      </c>
      <c r="AD40" s="21" t="s">
        <v>308</v>
      </c>
      <c r="AE40" s="12" t="s">
        <v>78</v>
      </c>
      <c r="AF40" s="7"/>
    </row>
    <row r="41" spans="1:32" ht="56.25" customHeight="1" x14ac:dyDescent="0.2">
      <c r="A41" s="7" t="s">
        <v>341</v>
      </c>
      <c r="B41" s="28"/>
      <c r="C41" s="28"/>
      <c r="D41" s="28">
        <v>1</v>
      </c>
      <c r="E41" s="28"/>
      <c r="F41" s="28"/>
      <c r="G41" s="28"/>
      <c r="H41" s="28"/>
      <c r="I41" s="8" t="s">
        <v>277</v>
      </c>
      <c r="J41" s="9" t="s">
        <v>72</v>
      </c>
      <c r="K41" s="10" t="s">
        <v>375</v>
      </c>
      <c r="L41" s="11" t="s">
        <v>376</v>
      </c>
      <c r="M41" s="12" t="s">
        <v>343</v>
      </c>
      <c r="N41" s="13" t="s">
        <v>342</v>
      </c>
      <c r="O41" s="14">
        <v>31244960</v>
      </c>
      <c r="P41" s="15">
        <v>44649</v>
      </c>
      <c r="Q41" s="15">
        <v>44652</v>
      </c>
      <c r="R41" s="15">
        <v>44910</v>
      </c>
      <c r="S41" s="17" t="s">
        <v>91</v>
      </c>
      <c r="T41" s="18"/>
      <c r="U41" s="18">
        <v>1</v>
      </c>
      <c r="V41" s="28"/>
      <c r="W41" s="18"/>
      <c r="X41" s="18"/>
      <c r="Y41" s="16" t="s">
        <v>344</v>
      </c>
      <c r="Z41" s="18">
        <v>900986005</v>
      </c>
      <c r="AA41" s="18">
        <v>2</v>
      </c>
      <c r="AB41" s="16" t="s">
        <v>346</v>
      </c>
      <c r="AC41" s="18">
        <v>3154546120</v>
      </c>
      <c r="AD41" s="21" t="s">
        <v>345</v>
      </c>
      <c r="AE41" s="12" t="s">
        <v>78</v>
      </c>
      <c r="AF41" s="7"/>
    </row>
    <row r="45" spans="1:32" ht="13.5" thickBot="1" x14ac:dyDescent="0.25"/>
    <row r="46" spans="1:32" ht="13.5" thickBot="1" x14ac:dyDescent="0.25">
      <c r="B46" s="27">
        <f>SUM(B3:B45)</f>
        <v>12</v>
      </c>
      <c r="C46" s="27">
        <f>SUM(C4:C45)</f>
        <v>0</v>
      </c>
      <c r="D46" s="27">
        <f>SUM(D4:D45)</f>
        <v>23</v>
      </c>
      <c r="E46" s="27">
        <f>SUM(E4:E45)</f>
        <v>4</v>
      </c>
      <c r="F46" s="27">
        <f>SUM(F4:F45)</f>
        <v>0</v>
      </c>
      <c r="G46" s="27">
        <f>SUM(G4:G45)</f>
        <v>0</v>
      </c>
      <c r="H46" s="27">
        <f>SUM(H4:H45)</f>
        <v>0</v>
      </c>
      <c r="T46" s="27">
        <f>SUM(T4:T45)</f>
        <v>9</v>
      </c>
      <c r="U46" s="27">
        <f t="shared" ref="U46:X46" si="0">SUM(U4:U45)</f>
        <v>17</v>
      </c>
      <c r="V46" s="27">
        <f>SUM(V3:V45)</f>
        <v>9</v>
      </c>
      <c r="W46" s="27">
        <f t="shared" si="0"/>
        <v>3</v>
      </c>
      <c r="X46" s="27">
        <f t="shared" si="0"/>
        <v>1</v>
      </c>
    </row>
    <row r="48" spans="1:32" ht="13.5" thickBot="1" x14ac:dyDescent="0.25"/>
    <row r="49" spans="4:22" ht="13.5" thickBot="1" x14ac:dyDescent="0.25">
      <c r="D49" s="42">
        <f>SUM(B46:H46)</f>
        <v>39</v>
      </c>
      <c r="E49" s="43"/>
      <c r="U49" s="44">
        <f>SUM(T46:X46)</f>
        <v>39</v>
      </c>
      <c r="V49" s="43"/>
    </row>
  </sheetData>
  <autoFilter ref="A2:AF41"/>
  <mergeCells count="12">
    <mergeCell ref="D49:E49"/>
    <mergeCell ref="U49:V49"/>
    <mergeCell ref="A1:A2"/>
    <mergeCell ref="M1:M2"/>
    <mergeCell ref="N1:N2"/>
    <mergeCell ref="J1:J2"/>
    <mergeCell ref="K1:K2"/>
    <mergeCell ref="L1:L2"/>
    <mergeCell ref="I1:I2"/>
    <mergeCell ref="AF1:AF2"/>
    <mergeCell ref="Y1:AE1"/>
    <mergeCell ref="Q1:R1"/>
  </mergeCells>
  <hyperlinks>
    <hyperlink ref="L3" r:id="rId1"/>
    <hyperlink ref="L7" r:id="rId2"/>
  </hyperlinks>
  <pageMargins left="0.7" right="0.7" top="0.75" bottom="0.75" header="0.3" footer="0.3"/>
  <pageSetup orientation="portrait" verticalDpi="1200" r:id="rId3"/>
  <ignoredErrors>
    <ignoredError sqref="X5 AA13 AA4:AA5 X4" numberStoredAsText="1"/>
    <ignoredError sqref="V46" formula="1"/>
  </ignoredErrors>
  <drawing r:id="rId4"/>
  <legacyDrawing r:id="rId5"/>
  <controls>
    <mc:AlternateContent xmlns:mc="http://schemas.openxmlformats.org/markup-compatibility/2006">
      <mc:Choice Requires="x14">
        <control shapeId="1142" r:id="rId6" name="Control 118">
          <controlPr defaultSize="0" r:id="rId7">
            <anchor moveWithCells="1">
              <from>
                <xdr:col>10</xdr:col>
                <xdr:colOff>1123950</xdr:colOff>
                <xdr:row>41</xdr:row>
                <xdr:rowOff>0</xdr:rowOff>
              </from>
              <to>
                <xdr:col>11</xdr:col>
                <xdr:colOff>76200</xdr:colOff>
                <xdr:row>42</xdr:row>
                <xdr:rowOff>66675</xdr:rowOff>
              </to>
            </anchor>
          </controlPr>
        </control>
      </mc:Choice>
      <mc:Fallback>
        <control shapeId="1142" r:id="rId6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2022-04-01T18:34:53Z</cp:lastPrinted>
  <dcterms:created xsi:type="dcterms:W3CDTF">2019-01-18T16:11:10Z</dcterms:created>
  <dcterms:modified xsi:type="dcterms:W3CDTF">2022-04-05T14:13:56Z</dcterms:modified>
</cp:coreProperties>
</file>