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SIRECI SUANNY\INFORME COMUNICACIÓN Y TRANSPARENCIA\ENERO 2024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2021'!$B$2:$AE$4</definedName>
  </definedNames>
  <calcPr calcId="152511"/>
</workbook>
</file>

<file path=xl/calcChain.xml><?xml version="1.0" encoding="utf-8"?>
<calcChain xmlns="http://schemas.openxmlformats.org/spreadsheetml/2006/main">
  <c r="E14" i="8" l="1"/>
  <c r="D14" i="8"/>
  <c r="C14" i="8"/>
  <c r="B14" i="8"/>
  <c r="R4" i="8"/>
  <c r="T4" i="8" s="1"/>
  <c r="V4" i="8" s="1"/>
  <c r="E17" i="8" l="1"/>
</calcChain>
</file>

<file path=xl/sharedStrings.xml><?xml version="1.0" encoding="utf-8"?>
<sst xmlns="http://schemas.openxmlformats.org/spreadsheetml/2006/main" count="57" uniqueCount="57">
  <si>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</si>
  <si>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</si>
  <si>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</si>
  <si>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</si>
  <si>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</si>
  <si>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</si>
  <si>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</si>
  <si>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</si>
  <si>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</si>
  <si>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</si>
  <si>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</si>
  <si>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</si>
  <si>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</si>
  <si>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</si>
  <si>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</si>
  <si>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</si>
  <si>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</si>
  <si>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</si>
  <si>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</si>
  <si>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</si>
  <si>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</si>
  <si>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</si>
  <si>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</si>
  <si>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 xml:space="preserve">ARRENDAMIENTO 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</si>
  <si>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</si>
  <si>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</si>
  <si>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</si>
  <si>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</si>
  <si>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</si>
  <si>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</si>
  <si>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</si>
  <si>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</si>
  <si>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SUBADM</t>
  </si>
  <si>
    <t>VALOR ADICIONES</t>
  </si>
  <si>
    <t>VALOR TOTAL CON ADICIONES</t>
  </si>
  <si>
    <t>054-2021</t>
  </si>
  <si>
    <t xml:space="preserve">CARLOS ALBERTO ALARCON 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</si>
  <si>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</si>
  <si>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</si>
  <si>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</si>
  <si>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</si>
  <si>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</si>
  <si>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</si>
  <si>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</si>
  <si>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</si>
  <si>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</si>
  <si>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145-2021</t>
  </si>
  <si>
    <t>https://community.secop.gov.co/Public/Tendering/OpportunityDetail/Index?noticeUID=CO1.NTC.2016771&amp;isFromPublicArea=True&amp;isModal=true&amp;asPopupView=true</t>
  </si>
  <si>
    <t>050-2021</t>
  </si>
  <si>
    <t>CD-050-2021-HOMIL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</si>
  <si>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</si>
  <si>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</si>
  <si>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RICARDO ARTURO HOYOS LANZIANO</t>
  </si>
  <si>
    <t>CARLOS ENRIQUE QUINTERO AVENDAÑO</t>
  </si>
  <si>
    <t>AV CALLE 100 # 8 A -55 TORRE C OFICINA 212</t>
  </si>
  <si>
    <t>GERENTE.ADMINISTRATIVO@DYBCATERING.COM</t>
  </si>
  <si>
    <t>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</si>
</sst>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4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357939</xdr:colOff>
          <xdr:row>3</xdr:row>
          <xdr:rowOff>1204161</xdr:rowOff>
        </xdr:from>
        <xdr:to>
          <xdr:col>7</xdr:col>
          <xdr:colOff>538914</xdr:colOff>
          <xdr:row>5</xdr:row>
          <xdr:rowOff>9525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mailto:GERENTE.ADMINISTRATIVO@DYBCATERING.COM" TargetMode="Externa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17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O4" sqref="O4"/>
    </sheetView>
  </sheetViews>
  <sheetFormatPr baseColWidth="10" defaultColWidth="11.42578125" defaultRowHeight="13.5"/>
  <cols>
    <col min="1" max="1" width="1.28515625" style="11" customWidth="1"/>
    <col min="2" max="2" width="4.85546875" style="29" customWidth="1"/>
    <col min="3" max="3" width="6.140625" style="29" customWidth="1"/>
    <col min="4" max="4" width="4.42578125" style="11" customWidth="1"/>
    <col min="5" max="5" width="4.140625" style="11" customWidth="1"/>
    <col min="6" max="6" width="13.28515625" style="11" customWidth="1"/>
    <col min="7" max="7" width="18.42578125" style="11" customWidth="1"/>
    <col min="8" max="8" width="18.5703125" style="11" customWidth="1"/>
    <col min="9" max="9" width="31.140625" style="11" customWidth="1"/>
    <col min="10" max="10" width="13.85546875" style="11" customWidth="1"/>
    <col min="11" max="11" width="28.28515625" style="11" customWidth="1"/>
    <col min="12" max="12" width="49.7109375" style="11" customWidth="1"/>
    <col min="13" max="13" width="12.7109375" style="29" customWidth="1"/>
    <col min="14" max="14" width="13.85546875" style="30" customWidth="1"/>
    <col min="15" max="15" width="13" style="30" customWidth="1"/>
    <col min="16" max="16" width="11.85546875" style="11" customWidth="1"/>
    <col min="17" max="17" width="12" style="11" customWidth="1"/>
    <col min="18" max="18" width="13.28515625" style="11" customWidth="1"/>
    <col min="19" max="19" width="12" style="11" customWidth="1"/>
    <col min="20" max="20" width="13.5703125" style="11" customWidth="1"/>
    <col min="21" max="21" width="12.140625" style="11" customWidth="1"/>
    <col min="22" max="22" width="16.28515625" style="11" customWidth="1"/>
    <col min="23" max="23" width="19.28515625" style="11" customWidth="1"/>
    <col min="24" max="24" width="15.28515625" style="11" customWidth="1"/>
    <col min="25" max="25" width="25.42578125" style="11" customWidth="1"/>
    <col min="26" max="26" width="19.42578125" style="11" customWidth="1"/>
    <col min="27" max="27" width="12" style="11" customWidth="1"/>
    <col min="28" max="28" width="24.5703125" style="11" customWidth="1"/>
    <col min="29" max="29" width="18.140625" style="11" customWidth="1"/>
    <col min="30" max="30" width="23.85546875" style="11" customWidth="1"/>
    <col min="31" max="31" width="16.5703125" style="11" customWidth="1"/>
    <col min="32" max="16384" width="11.42578125" style="11"/>
  </cols>
  <sheetData>
    <row r="1" spans="1:505" ht="6.75" customHeight="1" thickBot="1">
      <c r="B1" s="12"/>
      <c r="C1" s="12"/>
      <c r="M1" s="12"/>
      <c r="N1" s="31"/>
      <c r="O1" s="31"/>
    </row>
    <row r="2" spans="1:505" s="22" customFormat="1" ht="127.5" customHeight="1" thickBot="1">
      <c r="A2" s="21"/>
      <c r="B2" s="1" t="s">
        <v>0</v>
      </c>
      <c r="C2" s="1" t="s">
        <v>32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24</v>
      </c>
      <c r="I2" s="1" t="s">
        <v>5</v>
      </c>
      <c r="J2" s="1" t="s">
        <v>6</v>
      </c>
      <c r="K2" s="1" t="s">
        <v>7</v>
      </c>
      <c r="L2" s="1" t="s">
        <v>8</v>
      </c>
      <c r="M2" s="13" t="s">
        <v>27</v>
      </c>
      <c r="N2" s="14" t="s">
        <v>28</v>
      </c>
      <c r="O2" s="14" t="s">
        <v>9</v>
      </c>
      <c r="P2" s="13" t="s">
        <v>10</v>
      </c>
      <c r="Q2" s="13" t="s">
        <v>11</v>
      </c>
      <c r="R2" s="13" t="s">
        <v>12</v>
      </c>
      <c r="S2" s="15" t="s">
        <v>33</v>
      </c>
      <c r="T2" s="13" t="s">
        <v>34</v>
      </c>
      <c r="U2" s="15" t="s">
        <v>13</v>
      </c>
      <c r="V2" s="13" t="s">
        <v>25</v>
      </c>
      <c r="W2" s="1" t="s">
        <v>14</v>
      </c>
      <c r="X2" s="1" t="s">
        <v>15</v>
      </c>
      <c r="Y2" s="1" t="s">
        <v>16</v>
      </c>
      <c r="Z2" s="1" t="s">
        <v>29</v>
      </c>
      <c r="AA2" s="1" t="s">
        <v>30</v>
      </c>
      <c r="AB2" s="1" t="s">
        <v>17</v>
      </c>
      <c r="AC2" s="1" t="s">
        <v>18</v>
      </c>
      <c r="AD2" s="1" t="s">
        <v>19</v>
      </c>
      <c r="AE2" s="1" t="s">
        <v>20</v>
      </c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</row>
    <row r="3" spans="1:505" ht="144" customHeight="1">
      <c r="B3" s="2"/>
      <c r="C3" s="2">
        <v>1</v>
      </c>
      <c r="D3" s="23">
        <v>1</v>
      </c>
      <c r="E3" s="23"/>
      <c r="F3" s="19" t="s">
        <v>48</v>
      </c>
      <c r="G3" s="4" t="s">
        <v>23</v>
      </c>
      <c r="H3" s="20" t="s">
        <v>49</v>
      </c>
      <c r="I3" s="5" t="s">
        <v>47</v>
      </c>
      <c r="J3" s="3" t="s">
        <v>46</v>
      </c>
      <c r="K3" s="10" t="s">
        <v>50</v>
      </c>
      <c r="L3" s="24" t="s">
        <v>51</v>
      </c>
      <c r="M3" s="16">
        <v>44355</v>
      </c>
      <c r="N3" s="16">
        <v>44362</v>
      </c>
      <c r="O3" s="16">
        <v>45412</v>
      </c>
      <c r="P3" s="6">
        <v>1592855496</v>
      </c>
      <c r="Q3" s="6"/>
      <c r="R3" s="6">
        <v>1592855496</v>
      </c>
      <c r="S3" s="6">
        <v>0</v>
      </c>
      <c r="T3" s="6">
        <v>1592855496</v>
      </c>
      <c r="U3" s="7">
        <v>0</v>
      </c>
      <c r="V3" s="6">
        <v>1592855496</v>
      </c>
      <c r="W3" s="9" t="s">
        <v>26</v>
      </c>
      <c r="X3" s="8" t="s">
        <v>52</v>
      </c>
      <c r="Y3" s="8" t="s">
        <v>53</v>
      </c>
      <c r="Z3" s="18">
        <v>901489793</v>
      </c>
      <c r="AA3" s="18">
        <v>1</v>
      </c>
      <c r="AB3" s="8" t="s">
        <v>54</v>
      </c>
      <c r="AC3" s="18">
        <v>3108793673</v>
      </c>
      <c r="AD3" s="25" t="s">
        <v>55</v>
      </c>
      <c r="AE3" s="18" t="s">
        <v>56</v>
      </c>
    </row>
    <row r="4" spans="1:505" ht="97.5" customHeight="1">
      <c r="B4" s="2"/>
      <c r="C4" s="2">
        <v>1</v>
      </c>
      <c r="D4" s="23"/>
      <c r="E4" s="23"/>
      <c r="F4" s="19" t="s">
        <v>35</v>
      </c>
      <c r="G4" s="4" t="s">
        <v>37</v>
      </c>
      <c r="H4" s="17" t="s">
        <v>38</v>
      </c>
      <c r="I4" s="5" t="s">
        <v>39</v>
      </c>
      <c r="J4" s="3" t="s">
        <v>40</v>
      </c>
      <c r="K4" s="10" t="s">
        <v>41</v>
      </c>
      <c r="L4" s="24" t="s">
        <v>42</v>
      </c>
      <c r="M4" s="16">
        <v>44494</v>
      </c>
      <c r="N4" s="16">
        <v>44512</v>
      </c>
      <c r="O4" s="16">
        <v>45607</v>
      </c>
      <c r="P4" s="6" t="s">
        <v>21</v>
      </c>
      <c r="Q4" s="6">
        <v>0</v>
      </c>
      <c r="R4" s="6" t="e">
        <f t="shared" ref="R4" si="0">P4+Q4</f>
        <v>#VALUE!</v>
      </c>
      <c r="S4" s="6">
        <v>0</v>
      </c>
      <c r="T4" s="6" t="e">
        <f t="shared" ref="T4" si="1">R4+S4</f>
        <v>#VALUE!</v>
      </c>
      <c r="U4" s="7">
        <v>0</v>
      </c>
      <c r="V4" s="6" t="e">
        <f t="shared" ref="V4" si="2">T4-U4</f>
        <v>#VALUE!</v>
      </c>
      <c r="W4" s="9" t="s">
        <v>31</v>
      </c>
      <c r="X4" s="8" t="s">
        <v>36</v>
      </c>
      <c r="Y4" s="8" t="s">
        <v>43</v>
      </c>
      <c r="Z4" s="18">
        <v>901363291</v>
      </c>
      <c r="AA4" s="26">
        <v>2</v>
      </c>
      <c r="AB4" s="8" t="s">
        <v>44</v>
      </c>
      <c r="AC4" s="18">
        <v>3049086</v>
      </c>
      <c r="AD4" s="25" t="s">
        <v>45</v>
      </c>
      <c r="AE4" s="18" t="s">
        <v>22</v>
      </c>
    </row>
    <row r="13" spans="1:505" ht="14.25" thickBot="1"/>
    <row r="14" spans="1:505" ht="14.25" thickBot="1">
      <c r="B14" s="27">
        <f>SUM(B3:B13)</f>
        <v>0</v>
      </c>
      <c r="C14" s="27">
        <f>SUM(C3:C13)</f>
        <v>2</v>
      </c>
      <c r="D14" s="28">
        <f>SUM(D3:D13)</f>
        <v>1</v>
      </c>
      <c r="E14" s="28">
        <f>SUM(E3:E13)</f>
        <v>0</v>
      </c>
    </row>
    <row r="16" spans="1:505" ht="14.25" thickBot="1"/>
    <row r="17" spans="3:5" ht="14.25" thickBot="1">
      <c r="C17" s="32"/>
      <c r="E17" s="33">
        <f>SUM(D14:E14)</f>
        <v>1</v>
      </c>
    </row>
  </sheetData>
  <hyperlinks>
    <hyperlink ref="AD3" r:id="rId1"/>
  </hyperlinks>
  <pageMargins left="0.7" right="0.7" top="0.75" bottom="0.75" header="0.3" footer="0.3"/>
  <pageSetup orientation="portrait" verticalDpi="1200"/>
  <drawing r:id="rId2"/>
  <legacyDrawing r:id="rId3"/>
  <controls>
    <mc:AlternateContent xmlns:mc="http://schemas.openxmlformats.org/markup-compatibility/2006">
      <mc:Choice Requires="x14">
        <control shapeId="12289" r:id="rId4" name="Control 1">
          <controlPr defaultSize="0" altText="" r:id="rId5">
            <anchor moveWithCells="1">
              <from>
                <xdr:col>7</xdr:col>
                <xdr:colOff>361950</xdr:colOff>
                <xdr:row>3</xdr:row>
                <xdr:rowOff>1200150</xdr:rowOff>
              </from>
              <to>
                <xdr:col>7</xdr:col>
                <xdr:colOff>542925</xdr:colOff>
                <xdr:row>5</xdr:row>
                <xdr:rowOff>9525</xdr:rowOff>
              </to>
            </anchor>
          </controlPr>
        </control>
      </mc:Choice>
      <mc:Fallback>
        <control shapeId="12289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2024-02-02T18:51:50Z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