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GOSTO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2021'!$B$2:$AE$6</definedName>
  </definedNames>
  <calcPr calcId="152511"/>
</workbook>
</file>

<file path=xl/calcChain.xml><?xml version="1.0" encoding="utf-8"?>
<calcChain xmlns="http://schemas.openxmlformats.org/spreadsheetml/2006/main">
  <c r="E16" i="8" l="1"/>
  <c r="D16" i="8"/>
  <c r="C16" i="8"/>
  <c r="B16" i="8"/>
  <c r="R6" i="8"/>
  <c r="T6" i="8" s="1"/>
  <c r="V6" i="8" s="1"/>
  <c r="R5" i="8"/>
  <c r="T5" i="8" s="1"/>
  <c r="V5" i="8" s="1"/>
  <c r="R3" i="8"/>
  <c r="T3" i="8" s="1"/>
  <c r="V3" i="8" s="1"/>
  <c r="E19" i="8" l="1"/>
</calcChain>
</file>

<file path=xl/sharedStrings.xml><?xml version="1.0" encoding="utf-8"?>
<sst xmlns="http://schemas.openxmlformats.org/spreadsheetml/2006/main" count="83" uniqueCount="76">
  <si>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</si>
  <si>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</si>
  <si>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</si>
  <si>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</si>
  <si>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</si>
  <si>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</si>
  <si>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</si>
  <si>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</si>
  <si>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</si>
  <si>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</si>
  <si>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</si>
  <si>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</si>
  <si>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</si>
  <si>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</si>
  <si>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</si>
  <si>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</si>
  <si>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</si>
  <si>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</si>
  <si>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</si>
  <si>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</si>
  <si>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</si>
  <si>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</si>
  <si>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</si>
  <si>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</si>
  <si>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>heospina@davivienda.com</t>
  </si>
  <si>
    <t xml:space="preserve">AMAREY NOVA MEDICAL </t>
  </si>
  <si>
    <t>ESTEBAN LIZARAZO LIZARAZO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</si>
  <si>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</si>
  <si>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</si>
  <si>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</si>
  <si>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</si>
  <si>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</si>
  <si>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</si>
  <si>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</si>
  <si>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</si>
  <si>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</si>
  <si>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</si>
  <si>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SUBADM</t>
  </si>
  <si>
    <t>VALOR ADICIONES</t>
  </si>
  <si>
    <t>VALOR TOTAL CON ADICIONES</t>
  </si>
  <si>
    <t>CLARA ESPERANZA GALVIS DIAZ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</si>
  <si>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</si>
  <si>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</si>
  <si>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</si>
  <si>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</si>
  <si>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</si>
  <si>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054-2021</t>
  </si>
  <si>
    <t>070-2021</t>
  </si>
  <si>
    <t xml:space="preserve">CARLOS ALBERTO ALARCON 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</si>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</sst>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5</xdr:row>
          <xdr:rowOff>1231232</xdr:rowOff>
        </xdr:from>
        <xdr:to>
          <xdr:col>7</xdr:col>
          <xdr:colOff>538914</xdr:colOff>
          <xdr:row>7</xdr:row>
          <xdr:rowOff>36597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TE.ADMINISTRATIVO@DYBCATERING.COM" TargetMode="Externa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9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6" sqref="O6"/>
    </sheetView>
  </sheetViews>
  <sheetFormatPr baseColWidth="10" defaultColWidth="11.42578125" defaultRowHeight="13.5"/>
  <cols>
    <col min="1" max="1" width="1.28515625" style="13" customWidth="1"/>
    <col min="2" max="2" width="4.85546875" style="31" customWidth="1"/>
    <col min="3" max="3" width="6.140625" style="31" customWidth="1"/>
    <col min="4" max="4" width="4.42578125" style="13" customWidth="1"/>
    <col min="5" max="5" width="4.140625" style="13" customWidth="1"/>
    <col min="6" max="6" width="13.28515625" style="13" customWidth="1"/>
    <col min="7" max="7" width="18.42578125" style="13" customWidth="1"/>
    <col min="8" max="8" width="18.5703125" style="13" customWidth="1"/>
    <col min="9" max="9" width="31.140625" style="13" customWidth="1"/>
    <col min="10" max="10" width="13.85546875" style="13" customWidth="1"/>
    <col min="11" max="11" width="28.28515625" style="13" customWidth="1"/>
    <col min="12" max="12" width="49.7109375" style="13" customWidth="1"/>
    <col min="13" max="13" width="12.7109375" style="31" customWidth="1"/>
    <col min="14" max="14" width="13.85546875" style="32" customWidth="1"/>
    <col min="15" max="15" width="13" style="32" customWidth="1"/>
    <col min="16" max="16" width="11.85546875" style="13" customWidth="1"/>
    <col min="17" max="17" width="12" style="13" customWidth="1"/>
    <col min="18" max="18" width="13.28515625" style="13" customWidth="1"/>
    <col min="19" max="19" width="12" style="13" customWidth="1"/>
    <col min="20" max="20" width="13.5703125" style="13" customWidth="1"/>
    <col min="21" max="21" width="12.140625" style="13" customWidth="1"/>
    <col min="22" max="22" width="16.28515625" style="13" customWidth="1"/>
    <col min="23" max="23" width="19.28515625" style="13" customWidth="1"/>
    <col min="24" max="24" width="15.28515625" style="13" customWidth="1"/>
    <col min="25" max="25" width="25.42578125" style="13" customWidth="1"/>
    <col min="26" max="26" width="19.42578125" style="13" customWidth="1"/>
    <col min="27" max="27" width="12" style="13" customWidth="1"/>
    <col min="28" max="28" width="24.5703125" style="13" customWidth="1"/>
    <col min="29" max="29" width="18.140625" style="13" customWidth="1"/>
    <col min="30" max="30" width="23.85546875" style="13" customWidth="1"/>
    <col min="31" max="31" width="16.5703125" style="13" customWidth="1"/>
    <col min="32" max="16384" width="11.42578125" style="13"/>
  </cols>
  <sheetData>
    <row r="1" spans="1:505" ht="6.75" customHeight="1" thickBot="1">
      <c r="B1" s="14"/>
      <c r="C1" s="14"/>
      <c r="M1" s="14"/>
      <c r="N1" s="33"/>
      <c r="O1" s="33"/>
    </row>
    <row r="2" spans="1:505" s="24" customFormat="1" ht="127.5" customHeight="1" thickBot="1">
      <c r="A2" s="23"/>
      <c r="B2" s="1" t="s">
        <v>0</v>
      </c>
      <c r="C2" s="1" t="s">
        <v>37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27</v>
      </c>
      <c r="I2" s="1" t="s">
        <v>5</v>
      </c>
      <c r="J2" s="1" t="s">
        <v>6</v>
      </c>
      <c r="K2" s="1" t="s">
        <v>7</v>
      </c>
      <c r="L2" s="1" t="s">
        <v>8</v>
      </c>
      <c r="M2" s="15" t="s">
        <v>30</v>
      </c>
      <c r="N2" s="16" t="s">
        <v>31</v>
      </c>
      <c r="O2" s="16" t="s">
        <v>9</v>
      </c>
      <c r="P2" s="15" t="s">
        <v>10</v>
      </c>
      <c r="Q2" s="15" t="s">
        <v>11</v>
      </c>
      <c r="R2" s="15" t="s">
        <v>12</v>
      </c>
      <c r="S2" s="17" t="s">
        <v>38</v>
      </c>
      <c r="T2" s="15" t="s">
        <v>39</v>
      </c>
      <c r="U2" s="17" t="s">
        <v>13</v>
      </c>
      <c r="V2" s="15" t="s">
        <v>28</v>
      </c>
      <c r="W2" s="1" t="s">
        <v>14</v>
      </c>
      <c r="X2" s="1" t="s">
        <v>15</v>
      </c>
      <c r="Y2" s="1" t="s">
        <v>16</v>
      </c>
      <c r="Z2" s="1" t="s">
        <v>32</v>
      </c>
      <c r="AA2" s="1" t="s">
        <v>33</v>
      </c>
      <c r="AB2" s="1" t="s">
        <v>17</v>
      </c>
      <c r="AC2" s="1" t="s">
        <v>18</v>
      </c>
      <c r="AD2" s="1" t="s">
        <v>19</v>
      </c>
      <c r="AE2" s="1" t="s">
        <v>20</v>
      </c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</row>
    <row r="3" spans="1:505" ht="90.75" customHeight="1">
      <c r="B3" s="7"/>
      <c r="C3" s="2">
        <v>1</v>
      </c>
      <c r="D3" s="25">
        <v>1</v>
      </c>
      <c r="E3" s="25"/>
      <c r="F3" s="21" t="s">
        <v>41</v>
      </c>
      <c r="G3" s="5" t="s">
        <v>23</v>
      </c>
      <c r="H3" s="19" t="s">
        <v>42</v>
      </c>
      <c r="I3" s="6" t="s">
        <v>43</v>
      </c>
      <c r="J3" s="3" t="s">
        <v>44</v>
      </c>
      <c r="K3" s="12" t="s">
        <v>25</v>
      </c>
      <c r="L3" s="26" t="s">
        <v>45</v>
      </c>
      <c r="M3" s="18">
        <v>44228</v>
      </c>
      <c r="N3" s="18">
        <v>44228</v>
      </c>
      <c r="O3" s="18">
        <v>45119</v>
      </c>
      <c r="P3" s="8">
        <v>0</v>
      </c>
      <c r="Q3" s="8">
        <v>0</v>
      </c>
      <c r="R3" s="8">
        <f t="shared" ref="R3" si="0">P3+Q3</f>
        <v>0</v>
      </c>
      <c r="S3" s="8">
        <v>0</v>
      </c>
      <c r="T3" s="8">
        <f t="shared" ref="T3" si="1">R3+S3</f>
        <v>0</v>
      </c>
      <c r="U3" s="9">
        <v>0</v>
      </c>
      <c r="V3" s="8">
        <f t="shared" ref="V3" si="2">T3-U3</f>
        <v>0</v>
      </c>
      <c r="W3" s="11" t="s">
        <v>29</v>
      </c>
      <c r="X3" s="10" t="s">
        <v>40</v>
      </c>
      <c r="Y3" s="10" t="s">
        <v>26</v>
      </c>
      <c r="Z3" s="20">
        <v>800250382</v>
      </c>
      <c r="AA3" s="20">
        <v>2</v>
      </c>
      <c r="AB3" s="10" t="s">
        <v>35</v>
      </c>
      <c r="AC3" s="20">
        <v>7447300</v>
      </c>
      <c r="AD3" s="27" t="s">
        <v>36</v>
      </c>
      <c r="AE3" s="12" t="s">
        <v>22</v>
      </c>
    </row>
    <row r="4" spans="1:505" ht="144" customHeight="1">
      <c r="B4" s="2"/>
      <c r="C4" s="2">
        <v>1</v>
      </c>
      <c r="D4" s="25">
        <v>1</v>
      </c>
      <c r="E4" s="25"/>
      <c r="F4" s="21" t="s">
        <v>67</v>
      </c>
      <c r="G4" s="4" t="s">
        <v>23</v>
      </c>
      <c r="H4" s="22" t="s">
        <v>68</v>
      </c>
      <c r="I4" s="6" t="s">
        <v>66</v>
      </c>
      <c r="J4" s="3" t="s">
        <v>65</v>
      </c>
      <c r="K4" s="12" t="s">
        <v>69</v>
      </c>
      <c r="L4" s="26" t="s">
        <v>70</v>
      </c>
      <c r="M4" s="18">
        <v>44355</v>
      </c>
      <c r="N4" s="18">
        <v>44362</v>
      </c>
      <c r="O4" s="18">
        <v>45412</v>
      </c>
      <c r="P4" s="8">
        <v>1592855496</v>
      </c>
      <c r="Q4" s="8"/>
      <c r="R4" s="8">
        <v>1592855496</v>
      </c>
      <c r="S4" s="8">
        <v>0</v>
      </c>
      <c r="T4" s="8">
        <v>1592855496</v>
      </c>
      <c r="U4" s="9">
        <v>0</v>
      </c>
      <c r="V4" s="8">
        <v>1592855496</v>
      </c>
      <c r="W4" s="11" t="s">
        <v>29</v>
      </c>
      <c r="X4" s="10" t="s">
        <v>71</v>
      </c>
      <c r="Y4" s="10" t="s">
        <v>72</v>
      </c>
      <c r="Z4" s="20">
        <v>901489793</v>
      </c>
      <c r="AA4" s="20">
        <v>1</v>
      </c>
      <c r="AB4" s="10" t="s">
        <v>73</v>
      </c>
      <c r="AC4" s="20">
        <v>3108793673</v>
      </c>
      <c r="AD4" s="27" t="s">
        <v>74</v>
      </c>
      <c r="AE4" s="20" t="s">
        <v>75</v>
      </c>
    </row>
    <row r="5" spans="1:505" ht="113.25" customHeight="1">
      <c r="B5" s="2"/>
      <c r="C5" s="2">
        <v>1</v>
      </c>
      <c r="D5" s="25">
        <v>1</v>
      </c>
      <c r="E5" s="25"/>
      <c r="F5" s="21" t="s">
        <v>47</v>
      </c>
      <c r="G5" s="4" t="s">
        <v>23</v>
      </c>
      <c r="H5" s="19" t="s">
        <v>49</v>
      </c>
      <c r="I5" s="6" t="s">
        <v>50</v>
      </c>
      <c r="J5" s="3" t="s">
        <v>51</v>
      </c>
      <c r="K5" s="12" t="s">
        <v>52</v>
      </c>
      <c r="L5" s="26" t="s">
        <v>53</v>
      </c>
      <c r="M5" s="18">
        <v>44470</v>
      </c>
      <c r="N5" s="18">
        <v>44470</v>
      </c>
      <c r="O5" s="18">
        <v>45199</v>
      </c>
      <c r="P5" s="8">
        <v>8837448</v>
      </c>
      <c r="Q5" s="8">
        <v>0</v>
      </c>
      <c r="R5" s="8">
        <f t="shared" ref="R5:R6" si="3">P5+Q5</f>
        <v>8837448</v>
      </c>
      <c r="S5" s="8">
        <v>0</v>
      </c>
      <c r="T5" s="8">
        <f t="shared" ref="T5:T6" si="4">R5+S5</f>
        <v>8837448</v>
      </c>
      <c r="U5" s="9">
        <v>0</v>
      </c>
      <c r="V5" s="8">
        <f t="shared" ref="V5:V6" si="5">T5-U5</f>
        <v>8837448</v>
      </c>
      <c r="W5" s="11" t="s">
        <v>29</v>
      </c>
      <c r="X5" s="10" t="s">
        <v>40</v>
      </c>
      <c r="Y5" s="10" t="s">
        <v>54</v>
      </c>
      <c r="Z5" s="20">
        <v>860034313</v>
      </c>
      <c r="AA5" s="28">
        <v>7</v>
      </c>
      <c r="AB5" s="10" t="s">
        <v>55</v>
      </c>
      <c r="AC5" s="20">
        <v>3300000</v>
      </c>
      <c r="AD5" s="27" t="s">
        <v>24</v>
      </c>
      <c r="AE5" s="20" t="s">
        <v>22</v>
      </c>
    </row>
    <row r="6" spans="1:505" ht="97.5" customHeight="1">
      <c r="B6" s="2"/>
      <c r="C6" s="2">
        <v>1</v>
      </c>
      <c r="D6" s="25"/>
      <c r="E6" s="25"/>
      <c r="F6" s="21" t="s">
        <v>46</v>
      </c>
      <c r="G6" s="4" t="s">
        <v>56</v>
      </c>
      <c r="H6" s="19" t="s">
        <v>57</v>
      </c>
      <c r="I6" s="6" t="s">
        <v>58</v>
      </c>
      <c r="J6" s="3" t="s">
        <v>59</v>
      </c>
      <c r="K6" s="12" t="s">
        <v>60</v>
      </c>
      <c r="L6" s="26" t="s">
        <v>61</v>
      </c>
      <c r="M6" s="18">
        <v>44494</v>
      </c>
      <c r="N6" s="18">
        <v>44512</v>
      </c>
      <c r="O6" s="18">
        <v>45241</v>
      </c>
      <c r="P6" s="8" t="s">
        <v>21</v>
      </c>
      <c r="Q6" s="8">
        <v>0</v>
      </c>
      <c r="R6" s="8" t="e">
        <f t="shared" si="3"/>
        <v>#VALUE!</v>
      </c>
      <c r="S6" s="8">
        <v>0</v>
      </c>
      <c r="T6" s="8" t="e">
        <f t="shared" si="4"/>
        <v>#VALUE!</v>
      </c>
      <c r="U6" s="9">
        <v>0</v>
      </c>
      <c r="V6" s="8" t="e">
        <f t="shared" si="5"/>
        <v>#VALUE!</v>
      </c>
      <c r="W6" s="11" t="s">
        <v>34</v>
      </c>
      <c r="X6" s="10" t="s">
        <v>48</v>
      </c>
      <c r="Y6" s="10" t="s">
        <v>62</v>
      </c>
      <c r="Z6" s="20">
        <v>901363291</v>
      </c>
      <c r="AA6" s="28">
        <v>2</v>
      </c>
      <c r="AB6" s="10" t="s">
        <v>63</v>
      </c>
      <c r="AC6" s="20">
        <v>3049086</v>
      </c>
      <c r="AD6" s="27" t="s">
        <v>64</v>
      </c>
      <c r="AE6" s="20" t="s">
        <v>22</v>
      </c>
    </row>
    <row r="15" spans="1:505" ht="14.25" thickBot="1"/>
    <row r="16" spans="1:505" ht="14.25" thickBot="1">
      <c r="B16" s="29">
        <f>SUM(B3:B15)</f>
        <v>0</v>
      </c>
      <c r="C16" s="29">
        <f>SUM(C3:C15)</f>
        <v>4</v>
      </c>
      <c r="D16" s="30">
        <f>SUM(D3:D15)</f>
        <v>3</v>
      </c>
      <c r="E16" s="30">
        <f>SUM(E3:E15)</f>
        <v>0</v>
      </c>
    </row>
    <row r="18" spans="3:5" ht="14.25" thickBot="1"/>
    <row r="19" spans="3:5" ht="14.25" thickBot="1">
      <c r="C19" s="34"/>
      <c r="E19" s="35">
        <f>SUM(D16:E16)</f>
        <v>3</v>
      </c>
    </row>
  </sheetData>
  <hyperlinks>
    <hyperlink ref="I5" r:id="rId1"/>
    <hyperlink ref="AD4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5</xdr:row>
                <xdr:rowOff>1228725</xdr:rowOff>
              </from>
              <to>
                <xdr:col>7</xdr:col>
                <xdr:colOff>542925</xdr:colOff>
                <xdr:row>7</xdr:row>
                <xdr:rowOff>38100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2023-08-02T21:35:41Z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