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120" yWindow="150" windowWidth="19320" windowHeight="9525"/>
  </bookViews>
  <sheets>
    <sheet name="RUBROS RESOLUC HOMOLOG SIIF IMP" sheetId="10" r:id="rId1"/>
  </sheets>
  <definedNames>
    <definedName name="_xlnm._FilterDatabase" localSheetId="0" hidden="1">'RUBROS RESOLUC HOMOLOG SIIF IMP'!$B$5:$F$205</definedName>
    <definedName name="_xlnm.Print_Titles" localSheetId="0">'RUBROS RESOLUC HOMOLOG SIIF IMP'!$1:$5</definedName>
  </definedNames>
  <calcPr calcId="152511"/>
</workbook>
</file>

<file path=xl/calcChain.xml><?xml version="1.0" encoding="utf-8"?>
<calcChain xmlns="http://schemas.openxmlformats.org/spreadsheetml/2006/main">
  <c r="F85" i="10" l="1"/>
  <c r="F175" i="10" l="1"/>
</calcChain>
</file>

<file path=xl/sharedStrings.xml><?xml version="1.0" encoding="utf-8"?>
<sst xmlns="http://schemas.openxmlformats.org/spreadsheetml/2006/main" count="491" uniqueCount="442">
  <si>
    <t>GASTOS GENERALES</t>
  </si>
  <si>
    <t>20  3  50   2     20</t>
  </si>
  <si>
    <t>IMPUESTOS DE VEHICULOS</t>
  </si>
  <si>
    <t>20  4   1   6     20</t>
  </si>
  <si>
    <t>HERRAMIENTAS</t>
  </si>
  <si>
    <t>EQUIPO DE SISTEMAS</t>
  </si>
  <si>
    <t>20  4   1   8     20</t>
  </si>
  <si>
    <t>SOFTWARE</t>
  </si>
  <si>
    <t>20  4   1  25     20</t>
  </si>
  <si>
    <t>OTRAS COMPRAS DE EQUIPOS</t>
  </si>
  <si>
    <t>20  4   2   2     20</t>
  </si>
  <si>
    <t xml:space="preserve">EQUIPOS Y MÁQUINAS PARA OFICINA </t>
  </si>
  <si>
    <t>MOBILIARIO Y ENSERES</t>
  </si>
  <si>
    <t>20  4   4   1     20</t>
  </si>
  <si>
    <t>COMBUSTIBLES Y LUBRICANTES</t>
  </si>
  <si>
    <t>20  4   4   2     20</t>
  </si>
  <si>
    <t>DOTACIONES</t>
  </si>
  <si>
    <t>20  4   4   3     20</t>
  </si>
  <si>
    <t>ELEMENTOS DE ALOJAMIENTO Y CAMPAÑA</t>
  </si>
  <si>
    <t>20  4   4   6     20</t>
  </si>
  <si>
    <t>LLANTAS Y ACCESORIOS</t>
  </si>
  <si>
    <t>20  4   4   9     20</t>
  </si>
  <si>
    <t>MATERIALES DE CONSTRUCCION</t>
  </si>
  <si>
    <t>20  4   4  15     20</t>
  </si>
  <si>
    <t>PAPELERIA, UTILES DE ESCRITORIO Y OFICINA</t>
  </si>
  <si>
    <t>20  4   4  17     20</t>
  </si>
  <si>
    <t>PRODUCTOS DE ASEO Y LIMPIEZA</t>
  </si>
  <si>
    <t>20  4   4  23     20</t>
  </si>
  <si>
    <t>OTROS MATERIALES Y SUMINISTROS</t>
  </si>
  <si>
    <t>20  4   5   1     20</t>
  </si>
  <si>
    <t>MANTENIMIENTO DE BIENES INMUEBLES</t>
  </si>
  <si>
    <t>20  4   5   2     20</t>
  </si>
  <si>
    <t>20  4   5   6     20</t>
  </si>
  <si>
    <t>MANTENIMIENTO DE NAVEGACION Y TRANSPORTE</t>
  </si>
  <si>
    <t>20  4   5   8     20</t>
  </si>
  <si>
    <t xml:space="preserve">SERVICIO DE ASEO </t>
  </si>
  <si>
    <t>20  4   5   9     20</t>
  </si>
  <si>
    <t>SERVICIO DE CAFETERIA Y RESTAURANTE</t>
  </si>
  <si>
    <t>20  4   5  10     20</t>
  </si>
  <si>
    <t>SERVICIO DE SEGURIDAD Y VIGILANCIA</t>
  </si>
  <si>
    <t>20  4   6   2     20</t>
  </si>
  <si>
    <t>CORREO</t>
  </si>
  <si>
    <t>20  4   6   5     20</t>
  </si>
  <si>
    <t>SERVICIOS DE TRANSMISION DE INFORMACION</t>
  </si>
  <si>
    <t>20  4   6   7     20</t>
  </si>
  <si>
    <t>20  4   7   4     20</t>
  </si>
  <si>
    <t>PUBLICIDAD Y PROPAGANDA</t>
  </si>
  <si>
    <t>20  4   7   5     20</t>
  </si>
  <si>
    <t>SUSCRIPCIONES</t>
  </si>
  <si>
    <t>20  4   7   6     20</t>
  </si>
  <si>
    <t>OTROS GASTOS POR IMPRESOS Y PUBLICACIONES</t>
  </si>
  <si>
    <t>20  4   8   1     20</t>
  </si>
  <si>
    <t>ACUEDUCTO,ALCANTARILLADO Y ASEO</t>
  </si>
  <si>
    <t>20  4   8   2     20</t>
  </si>
  <si>
    <t>ENERGIA</t>
  </si>
  <si>
    <t>20  4   8   5     20</t>
  </si>
  <si>
    <t>TELEFONIA MOVIL CELULAR</t>
  </si>
  <si>
    <t>20  4   8   6     20</t>
  </si>
  <si>
    <t>20  4   9   8     20</t>
  </si>
  <si>
    <t>SEGURO RESPONSABILIDAD CIVIL</t>
  </si>
  <si>
    <t>20  4   9  13     20</t>
  </si>
  <si>
    <t>OTROS SEGUROS</t>
  </si>
  <si>
    <t>20  4  21   1     20</t>
  </si>
  <si>
    <t>ELEMENTOS PARA BIENESTAR SOCIAL</t>
  </si>
  <si>
    <t>20  4  21   3     20</t>
  </si>
  <si>
    <t>ELEMENTOS PARA ESTIMULOS</t>
  </si>
  <si>
    <t>20  4  21   4     20</t>
  </si>
  <si>
    <t>SERVICIOS DE BIENESTAR SOCIAL</t>
  </si>
  <si>
    <t>20  4  21   5     20</t>
  </si>
  <si>
    <t>SERVICIOS DE CAPACITACION</t>
  </si>
  <si>
    <t>20  4  21   8     20</t>
  </si>
  <si>
    <t>SERVICIOS PARA ESTIMULOS</t>
  </si>
  <si>
    <t>20  4  40  15     20</t>
  </si>
  <si>
    <t>OTROS GASTOS POR ADQUISICION DE BIENES</t>
  </si>
  <si>
    <t>20  4  41   1     20</t>
  </si>
  <si>
    <t>SERVICIOS FUNERARIOS</t>
  </si>
  <si>
    <t>20  4  41  13     20</t>
  </si>
  <si>
    <t>OTROS GASTOS POR ADQUISICION DE SERVICIO</t>
  </si>
  <si>
    <t>COMERCIALIZACION</t>
  </si>
  <si>
    <t>51  1  1    1     20</t>
  </si>
  <si>
    <t>MEDICAMENTOS</t>
  </si>
  <si>
    <t>51  1  1    2     20</t>
  </si>
  <si>
    <t>MATERIAL DE LABORATORIO</t>
  </si>
  <si>
    <t>51  1  1    3     20</t>
  </si>
  <si>
    <t>MATERIAL DE CIRUGIA Y/O QUIRURGICO</t>
  </si>
  <si>
    <t>51  1  1    4     20</t>
  </si>
  <si>
    <t>MATERIAL DE OSTEOSINTESIS Y ORTOPEDIA</t>
  </si>
  <si>
    <t>51  1  1    5     20</t>
  </si>
  <si>
    <t>MATERIAL PARA PROTESIS Y AMPUTADOS</t>
  </si>
  <si>
    <t>51  1  1    6     20</t>
  </si>
  <si>
    <t>MATERIAL PARA REHABILITACION Y OTORRINO</t>
  </si>
  <si>
    <t>51  1  1    7     20</t>
  </si>
  <si>
    <t>MATERIAL DE IMAGENOLOGIA</t>
  </si>
  <si>
    <t>51  1  1   11     20</t>
  </si>
  <si>
    <t>MATERIAL DE CURACION</t>
  </si>
  <si>
    <t>51  1  1   12     20</t>
  </si>
  <si>
    <t>MATERIAL DE ODONTOLOGIA</t>
  </si>
  <si>
    <t>51  1  1   15     20</t>
  </si>
  <si>
    <t>MATERIA PRIMA PARA FARMACIA</t>
  </si>
  <si>
    <t>51  1  1   13     20</t>
  </si>
  <si>
    <t>ELEMENTOS DE OFTALMOLOGIA</t>
  </si>
  <si>
    <t>51  1  1   14     20</t>
  </si>
  <si>
    <t>ELEMENTOS DE NUTRICION</t>
  </si>
  <si>
    <t>ALIMENTACION PACIENTES</t>
  </si>
  <si>
    <t>51  1  1   16     20</t>
  </si>
  <si>
    <t>INSUMOS PARA LA ATENCION DE SERVICIOS DE SALUD</t>
  </si>
  <si>
    <t>51  1  1   18     21</t>
  </si>
  <si>
    <t>51  1  2    1     20</t>
  </si>
  <si>
    <t>EXAMENES EXTRAHOSPITALARIOS</t>
  </si>
  <si>
    <t>51  1  2    4     20</t>
  </si>
  <si>
    <t>MEDICINA INTERNA</t>
  </si>
  <si>
    <t>51  1  2    5     20</t>
  </si>
  <si>
    <t>UNIDAD DE CUIDADO INTENSIVO</t>
  </si>
  <si>
    <t>51  1  2    7     20</t>
  </si>
  <si>
    <t>ANESTESIA</t>
  </si>
  <si>
    <t>51  1  2    8     20</t>
  </si>
  <si>
    <t xml:space="preserve">PEDIATRIA </t>
  </si>
  <si>
    <t>51  1  2    9     20</t>
  </si>
  <si>
    <t>INSTRUMENTADORAS</t>
  </si>
  <si>
    <t>51  1  2   10     20</t>
  </si>
  <si>
    <t>ADQUISICION SERVICIOS AREA MEDICA</t>
  </si>
  <si>
    <t>51  1  2   11     20</t>
  </si>
  <si>
    <t>NOMINA SUPERNUMERARIOS</t>
  </si>
  <si>
    <t>51  1  2   12     20</t>
  </si>
  <si>
    <t>EDUCACION ESPECIAL</t>
  </si>
  <si>
    <t>51  1  2   13     20</t>
  </si>
  <si>
    <t>FACTURACION VENTAS DE SERVICIOS DE SALUD</t>
  </si>
  <si>
    <t>51  1  2   14     20</t>
  </si>
  <si>
    <t>SERVICIOS PSIQUIATRICOS</t>
  </si>
  <si>
    <t>51  1  2   15     20</t>
  </si>
  <si>
    <t>TRANSPLANTES</t>
  </si>
  <si>
    <t>51  1  2   16     20</t>
  </si>
  <si>
    <t>TERAPISTAS</t>
  </si>
  <si>
    <t>51  1  2   17     20</t>
  </si>
  <si>
    <t>OTROS GASTOS DE ADQUISION SERVICIOS</t>
  </si>
  <si>
    <t>51  1  2   20     20</t>
  </si>
  <si>
    <t>INFECTOLOGIA</t>
  </si>
  <si>
    <t>51  1  2   23     20</t>
  </si>
  <si>
    <t>CIRUGIA PLASTICA</t>
  </si>
  <si>
    <t>51  1  2   27     20</t>
  </si>
  <si>
    <t>ENFERMERIA</t>
  </si>
  <si>
    <t>51  1  2   28     20</t>
  </si>
  <si>
    <t>AUDITORES MEDICOS</t>
  </si>
  <si>
    <t>52  2  0    1     20</t>
  </si>
  <si>
    <t>INDUSTRIAL - OTROS GASTOS</t>
  </si>
  <si>
    <t>111  104 1  21</t>
  </si>
  <si>
    <t>122  300  1  21</t>
  </si>
  <si>
    <t>SERVICIOS DE DOCENCIA E INVESTIGACIÓN CIENTÍFICA</t>
  </si>
  <si>
    <t>MATERIAL DE DOCENCIA E INVESTIGACIÓN CIENTÍFICA</t>
  </si>
  <si>
    <t>TRANSPORTE</t>
  </si>
  <si>
    <t>TELEFONO, FAX Y OTROS</t>
  </si>
  <si>
    <t>51  1  1   10     20</t>
  </si>
  <si>
    <t>20  4   1   3     20</t>
  </si>
  <si>
    <t>20  4   2   1     20</t>
  </si>
  <si>
    <t xml:space="preserve">INSUMOS PARA LA ATENCION DE SERVICIOS DE SALUD </t>
  </si>
  <si>
    <t>51  1  1   17     20</t>
  </si>
  <si>
    <t>51  1  2   18     20</t>
  </si>
  <si>
    <t xml:space="preserve">MANTENIMIENTO ADECUACION INSTALACIONES HOSMIL </t>
  </si>
  <si>
    <t>MEJORAMIENTO SISTEMA DE INFORMACION HOSMIL</t>
  </si>
  <si>
    <t xml:space="preserve">MANTENIMIENTO MAYOR DE EQUIPOS </t>
  </si>
  <si>
    <t>ADQUISION DOTACIÓN Y ADECUACIÓN EQUIPO MEDICO HMC</t>
  </si>
  <si>
    <t>No. DEL RUBRO</t>
  </si>
  <si>
    <t xml:space="preserve">NOMBRE DEL RUBRO </t>
  </si>
  <si>
    <t>REQUERIMIENTOS</t>
  </si>
  <si>
    <t>PRESUPUESTO</t>
  </si>
  <si>
    <t>PROYECTOS DE INVERSIÓN</t>
  </si>
  <si>
    <t>Implementación del Proyecto de seguridad edificio inteligente.</t>
  </si>
  <si>
    <t>Realizar el mantenimiento a la infraestructura del Hospital Militar de acuerdo a los estándares de habilitación.</t>
  </si>
  <si>
    <t>Implementación Contingencia Datacenter Fase I</t>
  </si>
  <si>
    <t xml:space="preserve">Adquisición Servidores para redundancia </t>
  </si>
  <si>
    <t>Adquisición de ampliación de Almacenamiento</t>
  </si>
  <si>
    <t>Adquisición Impresora Datacard con insumos básicos para Seguridad</t>
  </si>
  <si>
    <t>Adquisición Licencias Exchange</t>
  </si>
  <si>
    <t>Mantenimiento Arquitectura Oracle</t>
  </si>
  <si>
    <t>Mantenimiento Equipos de Computo</t>
  </si>
  <si>
    <t xml:space="preserve">Adquisición 2 Licencias Acrobat </t>
  </si>
  <si>
    <t>Adquisición 1  Licencias SQL</t>
  </si>
  <si>
    <t>Mantenimiento Licencias Firewall</t>
  </si>
  <si>
    <t>Mantenimiento Licencias Suite Vision</t>
  </si>
  <si>
    <t>Mantenimiento Licencias Antivirus</t>
  </si>
  <si>
    <t>Mantenimiento Equipo Biomédico Terapéutico</t>
  </si>
  <si>
    <t>Mantenimiento Equipo Biomédico Clínico</t>
  </si>
  <si>
    <t>Mantenimiento preventivo y correctivo planta telefónica ALCATEL 4400.</t>
  </si>
  <si>
    <t>Mantenimiento correctivo general a las líneas principales de suministro de vapor a los seis calentadores ubicados en el área de calderas del Hospital Militar Central, incluyendo desmonte, montaje y suministro de repuestos.</t>
  </si>
  <si>
    <t>Mantenimiento correctivo con suministro de repuestos al sistema de extracción y ventilación ubicado en el área de calderas del Hospital Militar Central.</t>
  </si>
  <si>
    <t>Mantenimiento técnico correctivo general, incluyendo repuestos a los equipos industriales ubicados en el área de lavandería.</t>
  </si>
  <si>
    <t>Mantenimiento preventivo y correctivo de 90 equipos de refrigeración, congelación, ultra congelación y cuartos fríos ubicados en los diferentes servicios del HOMIC por un año con periodicidad mensual incluido el suministro de repuestos.</t>
  </si>
  <si>
    <t>Mantenimiento técnico correctivo y preventivo incluyendo suministro de repuestos a los ascensores ubicados en el edificio principal del HOSPITAL MILITAR CENTRAL.</t>
  </si>
  <si>
    <t>Mantenimiento correctivo general incluyendo repuestos a la planta de tratamiento de aguas residuales del Hospital Militar Central.</t>
  </si>
  <si>
    <t>Mantenimiento preventivo y correctivo general con suministro de repuestos Bombas de Acueducto</t>
  </si>
  <si>
    <t>Manómetro anorectal</t>
  </si>
  <si>
    <t>Camillas para los servicios HOMIC</t>
  </si>
  <si>
    <t>Camas hospitalarias</t>
  </si>
  <si>
    <t>Camas UCI</t>
  </si>
  <si>
    <t>Dos (2) Set de Laparoscopia</t>
  </si>
  <si>
    <t xml:space="preserve">Desfibrilador con marcapaso externo </t>
  </si>
  <si>
    <t xml:space="preserve">Camilla de transporte </t>
  </si>
  <si>
    <t>Generador de marcapasos bicameral externo</t>
  </si>
  <si>
    <t>Desfibrilador con marcapasos externo</t>
  </si>
  <si>
    <t>Mangueras para video colonoscopia</t>
  </si>
  <si>
    <t>Polisomnografo</t>
  </si>
  <si>
    <t>Prueba de esfuerzo convencional</t>
  </si>
  <si>
    <t>Adquisición por medicamentos por vigencias futuras.</t>
  </si>
  <si>
    <t>Adquisición de insumos para la atención en servicios de salud y medicamentos para la prestación del servicio.</t>
  </si>
  <si>
    <t>213  100 1 21</t>
  </si>
  <si>
    <t>213  100  2 11</t>
  </si>
  <si>
    <t>213  100  2 21</t>
  </si>
  <si>
    <t>Adquisición de material de laboratorio por vigencia futura</t>
  </si>
  <si>
    <t>Pago de impuestos de vehículos de la Institución</t>
  </si>
  <si>
    <t>Elementos para Mantenimiento Unidad de Informática (certificador de puntos conectores, cables, organizadores)</t>
  </si>
  <si>
    <t>Adquisición Impresora a color para Imprenta</t>
  </si>
  <si>
    <t>Modulo adicional del software del equipo h004 habilidades espaciales (español)</t>
  </si>
  <si>
    <t>Modulo adicional del software del equipo h004 memoria de trabajo (español)</t>
  </si>
  <si>
    <t>Modulo adicional del software del equipo h004 coordinación ojo mano</t>
  </si>
  <si>
    <t>Modulo adicional del software del equipo h004  habilidades motrices</t>
  </si>
  <si>
    <t>Modulo adicional del software del equipo h004  habilidades sociales</t>
  </si>
  <si>
    <t>Modulo adicional del software del equipo h004 procesamiento auditivo</t>
  </si>
  <si>
    <t xml:space="preserve">Combustible : gasolina corriente </t>
  </si>
  <si>
    <t xml:space="preserve">Combustible : ACPM </t>
  </si>
  <si>
    <t>Llantas y Accesorios para el parque automotor del HOMIC</t>
  </si>
  <si>
    <t>Hilo</t>
  </si>
  <si>
    <t>Velcro</t>
  </si>
  <si>
    <t>Resorte 1cm</t>
  </si>
  <si>
    <t>Marquillas</t>
  </si>
  <si>
    <t>Dril azul hortensia</t>
  </si>
  <si>
    <t>Genero azul claro</t>
  </si>
  <si>
    <t xml:space="preserve">Tapetes para vehículo </t>
  </si>
  <si>
    <t>Caja Menor Grupo de Mantenimiento</t>
  </si>
  <si>
    <t xml:space="preserve">Recursos necesarios para la segunda etapa de remodelación de las áreas administrativas </t>
  </si>
  <si>
    <t>Sistema de ventilación</t>
  </si>
  <si>
    <t>Sistema de seguridad, alarma evacuación</t>
  </si>
  <si>
    <t>Cambio sistema de iluminación</t>
  </si>
  <si>
    <t>Cambio de tarima del auditorio piso 13</t>
  </si>
  <si>
    <t>MANTENIMIENTO DE BIENES MUEBLES,EQUIPOS</t>
  </si>
  <si>
    <t>Mantenimiento y suministro de repuestos para equipo de imprenta</t>
  </si>
  <si>
    <t xml:space="preserve">Mantenimiento preventivo y correctivo necesario para garantizar el correcto funcionamiento  del equipo de confección  </t>
  </si>
  <si>
    <t>Servicio de aseo (limpieza y desinfección), gestión interna de residuos hospitalarios para las instalaciones (desinsectación, desratización de todas las áreas internas y externas) y mantenimiento de zonas verdes, jardinería, tala y poda de arboles</t>
  </si>
  <si>
    <t>Contratación servicio de cafetería por suministro</t>
  </si>
  <si>
    <t>Mantenimiento Pagina Web</t>
  </si>
  <si>
    <t>Servicio de Hosting de la página Web</t>
  </si>
  <si>
    <t>Servicio de mensajería - correo</t>
  </si>
  <si>
    <t>Asociación Colombiana de Hospitales y Clínicas</t>
  </si>
  <si>
    <t>Servicio de publicación en el diario de amplia circulación</t>
  </si>
  <si>
    <t>Se causa mensualmente, promedio mensual</t>
  </si>
  <si>
    <t>Seguro obligatorio</t>
  </si>
  <si>
    <t>Se causa según el requerimiento que se presente</t>
  </si>
  <si>
    <t>Revisión técnico mecánica y de gases para el parque automotor del HOMIC.</t>
  </si>
  <si>
    <t xml:space="preserve">Mantenimiento oportuno del parque automotor de la Institución. </t>
  </si>
  <si>
    <t>Adquisición de elementos de aseo, para mantener en buen estado y limpias las diferentes áreas del HOMIC.</t>
  </si>
  <si>
    <t>Prestación de servicio de correo a nivel local, nacional e internacional para beneficio del HOMIC.</t>
  </si>
  <si>
    <t>Servicios integrales de mercadeo para la Institución</t>
  </si>
  <si>
    <t>Para las pólizas de todo riesgo daños materiales, manejo global automóviles, transporte de mercancía.</t>
  </si>
  <si>
    <t>Adquisición elementos para actividades de Bienestar de los empleados</t>
  </si>
  <si>
    <t>Escudos prestación 10 años de servicio, 15 años de servicio, 20 años de servicio, 25, 30 y 35 años de servicio.</t>
  </si>
  <si>
    <t>Capacitación en presentaciones efectivas, relaciones interpersonales, organización administrativa, atención al cliente, entre otras</t>
  </si>
  <si>
    <t>Contratación servicio de transporte, Interadminsitrativo con el club de Suboficiales</t>
  </si>
  <si>
    <t>Televisores y soportes</t>
  </si>
  <si>
    <t>Digiturno para la institución</t>
  </si>
  <si>
    <t>Mantenimiento técnico preventivo – correctivo y recarga a los extintores de las diferentes áreas del HOSPITAL MILITAR CENTRA</t>
  </si>
  <si>
    <t>Servicio recolección, transporte, tratamiento y disposición final de residuos químicos</t>
  </si>
  <si>
    <t>Servicio de Mediciones Ambientales</t>
  </si>
  <si>
    <t>Servicio de Lavado  y desinfección de tanques de almacenamiento de agua potable</t>
  </si>
  <si>
    <t>Lectura de Dosimetría personal y de anillo.</t>
  </si>
  <si>
    <t>Servicio de vigilancia</t>
  </si>
  <si>
    <t>Material Osteosíntesis Ortopedia</t>
  </si>
  <si>
    <t>Salud Oral y Medicina Maxilofacial</t>
  </si>
  <si>
    <t>Material de Ortopedia</t>
  </si>
  <si>
    <t>Otorrino</t>
  </si>
  <si>
    <t>Rehabilitación-Medicina Interna</t>
  </si>
  <si>
    <t>Imágenes Diagnósticas</t>
  </si>
  <si>
    <t>Material Medicina Nuclear</t>
  </si>
  <si>
    <t>Materiales Nuevos</t>
  </si>
  <si>
    <t>Materiales Banco de Sangre</t>
  </si>
  <si>
    <t>Materiales Cirugía Plástica</t>
  </si>
  <si>
    <t>Materiales Apoyos Auxiliares</t>
  </si>
  <si>
    <t>Adquisición de tratamientos de laboratorio para prótesis</t>
  </si>
  <si>
    <t>Alimentación de pacientes y residentes</t>
  </si>
  <si>
    <t>Pago mensual  del gas natural utilizado para las calderas- tiene una causación constante mes a mes</t>
  </si>
  <si>
    <t>Contratación para cubertura de consulta, urgencias hospitalizaciones.</t>
  </si>
  <si>
    <t>Adquisición de los servicios de Anestesia</t>
  </si>
  <si>
    <t>Adquisición de los servicios de Cuidado Intensivo</t>
  </si>
  <si>
    <t xml:space="preserve">Seguros Responsabilidad Civil </t>
  </si>
  <si>
    <t>Vigencia Futura</t>
  </si>
  <si>
    <t>Contratación del personal de facturación, incluidos personal generación de RIPS</t>
  </si>
  <si>
    <t>Valoración Pretrasplante Renal</t>
  </si>
  <si>
    <t>Alogenico relacionado</t>
  </si>
  <si>
    <t>Alogenico No  relacionado</t>
  </si>
  <si>
    <t>Trasplante cardiaco</t>
  </si>
  <si>
    <t>Angiografo</t>
  </si>
  <si>
    <t>Señal de Televisión</t>
  </si>
  <si>
    <t>Contratar especialistas de Epidemiología</t>
  </si>
  <si>
    <t>Adquisición de los servicios de enfermería</t>
  </si>
  <si>
    <t>Contratación profesionales para prestar los servicios de auditoria en el HOMIC</t>
  </si>
  <si>
    <t xml:space="preserve">Mantenimiento mayor de equipos  </t>
  </si>
  <si>
    <t>Adquisición de material de curación por vigencias futuras.</t>
  </si>
  <si>
    <t>Adquisición de medicina interna  por vigencias futuras.</t>
  </si>
  <si>
    <t>Adquisición de los servicios de Cuidado Intensivo   por vigencias futuras.</t>
  </si>
  <si>
    <t>Adquisición de los servicios de Anestesia por vigencias futuras.</t>
  </si>
  <si>
    <t>Dotación de uniformes para el personal que devenga un salario igual o inferior a dos salarios mínimos legales vigentes y que labora para el establecimiento público Hospital Militar Central</t>
  </si>
  <si>
    <t>Adquisición de los servicios Psiquiátricos por vigencias futuras</t>
  </si>
  <si>
    <t>Adquisición de los servicios Psiquiátricos</t>
  </si>
  <si>
    <t xml:space="preserve">Trasplante Hepático </t>
  </si>
  <si>
    <t>Contratar persona jurídica para cubrir las unidades de cuidado intensivo adultos, pediátrica, neonatal, pisos y urgencias</t>
  </si>
  <si>
    <t>Arrendamiento de un equipos de tomografía Axial computarizada.</t>
  </si>
  <si>
    <t>Ecógrafo</t>
  </si>
  <si>
    <t>Alquiler micro registro para Parkinson mas monitoreo.</t>
  </si>
  <si>
    <t xml:space="preserve">Alquiler neuronavegador y aspirador ultrasónico por paciente. </t>
  </si>
  <si>
    <t>Servicios de Docencia e Investigación Científica</t>
  </si>
  <si>
    <t>Atención por especialidad de infectología</t>
  </si>
  <si>
    <t>Adquisición de los servicios de Cirugía Plástica por vigencias futuras</t>
  </si>
  <si>
    <t>Adquisición de los servicios de Cirugía Plástica</t>
  </si>
  <si>
    <t>Calibración de los Equipos Biomédicos del HMC.</t>
  </si>
  <si>
    <t>Fortalecer el sistema eléctrico del Hospital.</t>
  </si>
  <si>
    <t xml:space="preserve">Adquisición de 24  Equipos de computo PC </t>
  </si>
  <si>
    <t>Adquisición Licencias Software Activos Informáticos</t>
  </si>
  <si>
    <t>Adquisición Licencias Suite Vision( Capacitación)</t>
  </si>
  <si>
    <t>Adquisición 50 Puntos de red</t>
  </si>
  <si>
    <t xml:space="preserve">Mantenimiento Sistema de Información Asistencial y Administrativo </t>
  </si>
  <si>
    <t>Mantenimiento Licencias de Activos Informáticos</t>
  </si>
  <si>
    <t>Modelo Integral de Información Call Center</t>
  </si>
  <si>
    <t>Mantenimiento Equipo Biomédico Diagnóstico</t>
  </si>
  <si>
    <t>Mantenimiento Equipo Biomédico Quirúrgico</t>
  </si>
  <si>
    <t>Mantenimiento técnico preventivo y correctivo general a tres compresores secos medicinales, unidad de secado y el sistema eléctrico en funciones manual y automática.</t>
  </si>
  <si>
    <t>Mantenimiento preventivo y correctivo general con suministro de repuestos a las bombas de vacío</t>
  </si>
  <si>
    <t>Mtto preventivo y correctivo del sistema de llamados de enfermeras.</t>
  </si>
  <si>
    <t>Contratación del Mantenimiento Preventivo y Correctivo incluyendo repuestos de 33  sistemas de aires acondicionados</t>
  </si>
  <si>
    <t>Ecógrafo dúplex de alta gama- vascular que sea compatible con coloprocto</t>
  </si>
  <si>
    <t>Succionador portátil</t>
  </si>
  <si>
    <t>Ecógrafo voluson</t>
  </si>
  <si>
    <t>Equipo  quirúrgico para cx oftálmica y vitrioretinal</t>
  </si>
  <si>
    <t>Adquisición Equipos Biomédicos  para la Institución.</t>
  </si>
  <si>
    <t>Fotocopiadora, Scaners, Teléfonos</t>
  </si>
  <si>
    <t xml:space="preserve">Archivadores, escritorios. Repisas, Archivador, sillas ergonómicas </t>
  </si>
  <si>
    <t>Adquisición de almohadas, cobija, colchón, tapetes y persianas</t>
  </si>
  <si>
    <t>Material de Ferretería</t>
  </si>
  <si>
    <t>Adquisición de papelería y útiles de escritorio e insumos para el HOMIC.</t>
  </si>
  <si>
    <t>Profesor de danzas y aeróbicos, futbol, basketball, manualidades, inscripción a torneos, celebración días de las profesiones, celebración cumpleaños.</t>
  </si>
  <si>
    <t>Adquisición de elementos de seguridad vial y señalización para el HOMIC</t>
  </si>
  <si>
    <t>Adquisición de elementos de seguridad para el Hospital Militar Central.</t>
  </si>
  <si>
    <t xml:space="preserve">Contenedores de plástico para transporte de material estéril </t>
  </si>
  <si>
    <t>Servicio de calibración de equipos portátiles de mediciones ambientales</t>
  </si>
  <si>
    <t>Adquisición de material para las áreas de laboratorio, patología y Banco de Sangre.</t>
  </si>
  <si>
    <t>Adquisición de material de Cirugía y/o Quirúrgico por vigencias futuras.</t>
  </si>
  <si>
    <t>Adquisición de cánulas de traqueostomia para el servicio de otorrinolaringología  y sistemas de irrigación para todos los servicios quirúrgicos de salas de cirugía.</t>
  </si>
  <si>
    <t>Adquisición de barrera física en gel para los servicios quirúrgicos de salas de cirugía.</t>
  </si>
  <si>
    <t>Adquisición de  retractores alexis para los servicios quirúrgicos de salas de cirugía.</t>
  </si>
  <si>
    <t>Adquisición de catéter, pinza de biopsia, balones y set de dilatadores para el servicio de  urología.</t>
  </si>
  <si>
    <t xml:space="preserve">Adquisición de balones  intragástricos para el servicio de gastroenterología del hospital militar central  </t>
  </si>
  <si>
    <t>Adquisición de sellantes biológicos y sintéticos para los servicios quirúrgicos.</t>
  </si>
  <si>
    <t>Adquisición de compresas e insumos de control de sangrado para los servicios quirúrgicos y asistenciales.</t>
  </si>
  <si>
    <t>Adquisición de ropa desechable para los servicios quirúrgicos y asistenciales.</t>
  </si>
  <si>
    <t>Adquisición de catéter, filtros, guías, endoprotesis y kit balón medicado para el servicio de cirugía  vascular.</t>
  </si>
  <si>
    <t xml:space="preserve">Adquisición de circuitos, kit de traqueostomia, transductores  y agujas de radiofrecuencia para el servicio de anestesia del hospital militar central </t>
  </si>
  <si>
    <t xml:space="preserve">Compra de todos los insumos medico quirúrgicos. </t>
  </si>
  <si>
    <t>Adquisición de material para prótesis y amputados por vigencias futuras.</t>
  </si>
  <si>
    <t>Adquisición de material para prótesis y amputados</t>
  </si>
  <si>
    <t>Salud Oral y Cirugía Maxilofacial</t>
  </si>
  <si>
    <t>Insumos de Curación - Enfermería</t>
  </si>
  <si>
    <t>Insumos (Aceite Mineral-, Alcafaur USP, Azúcar refinada blanca, Potasio, Yoduro, Propilenglicol, Sodio, citrato, básico, mentrol cristales, mentul celulosa)</t>
  </si>
  <si>
    <t>Elementos esenciales de Oftalmología para la prestación del servicio ( Bandas de Silicon, Bolsas drenaje para Cassette, cánula de charles, casetera  vitrectomia, cable bipolar desechable, casquete escleral, lentes, protectores plásticos oculares, entre otros)</t>
  </si>
  <si>
    <t>Adquisición formulas lácteas infantiles liquidas y en polvo para lactantes de 0 a 6 meses y de 6 meses a 1 año de edad, biberones con tapa rosca, chupo y protector resistentes al proceso de esterilización.</t>
  </si>
  <si>
    <t>Pinza clamp pediátrico-adulto, sensores de SPO2 Neonatales y pediátricos, brazaletes de tensión arterial de una vía neonatal y pediátrico, copas simples para tromboelastografia, control biológico nivel I, entre otros.</t>
  </si>
  <si>
    <t>Libros Médicos</t>
  </si>
  <si>
    <t>Adquisición exámenes extra hospitalarios (Estudios de imagenología urgencias y hospitalización - red externa, servicio de fototerapia UVA-1, tratamiento de laboratorio dental para prótesis dentales, pentacam, test de fansworth, entre otras.</t>
  </si>
  <si>
    <t>Adquisición de los servicios de Pediatría por vigencias futuras.</t>
  </si>
  <si>
    <t>Adquisición de los servicios de Pediatría</t>
  </si>
  <si>
    <t>Adquisición de los servicios de instrumentadoras</t>
  </si>
  <si>
    <t>Contratación de Médicos para la Subdirección de Apoyo y Diagnostico (radiólogo en diferentes especialidades, neuroradiólogo, enfermera profesional para radiología, auxiliar de enfermería, camilleros, tecnólogos en imágenes Diagnósticas, profesionales en medicina física y rehabilitación</t>
  </si>
  <si>
    <t>Profesionales de Enfermería de la Escuela de Enfermería de la Institución</t>
  </si>
  <si>
    <t>Contratación de Médicos y servicios para la Subdirección Médica ( Coloproctologo, Cirujano de tórax, servicio de perfusión pediátrico y adulto, profesional especializado en Odontopediatria, Profesional especializado en ortodoncia, auxiliar de ortodoncia, auxiliar de odontología, técnico mecánico dental, servicio de Otorrinolaringólogos, fonoaudiólogos</t>
  </si>
  <si>
    <t>De acuerdo a los requerimientos, lo coordina la Unidad de Talento Humano.</t>
  </si>
  <si>
    <t>Contratar servicios para educación especial para niños con retos especiales.</t>
  </si>
  <si>
    <t>HOSPITAL MILITAR CENTRAL</t>
  </si>
  <si>
    <t>PLAN ANUAL DE ADQUISICIONES 2014</t>
  </si>
  <si>
    <t>Impresora Data Card  PC-60 con insumos básicos</t>
  </si>
  <si>
    <t>Adquisición servicios de aseo por vigencias futuras</t>
  </si>
  <si>
    <t>Adquisición servicios de seguridad y vigilancia por vigencias futuras</t>
  </si>
  <si>
    <t>10  1  1    1     20</t>
  </si>
  <si>
    <t>SUELDOS</t>
  </si>
  <si>
    <t>10  1  4    2     20</t>
  </si>
  <si>
    <t>PRIMA TECNICA NO SALARIAL</t>
  </si>
  <si>
    <t>10  1  5    2     20</t>
  </si>
  <si>
    <t>BONIFICACION POR SERVICIOS PRESTADOS</t>
  </si>
  <si>
    <t>10  1  5    5     20</t>
  </si>
  <si>
    <t>BONIFICACION ESPECIAL DE RECREACION</t>
  </si>
  <si>
    <t>10  1  5   12     20</t>
  </si>
  <si>
    <t>SUBSIDIO DE ALIMENTACION</t>
  </si>
  <si>
    <t>10  1  5   13     20</t>
  </si>
  <si>
    <t>AUXILIO DE TRANSPORTE</t>
  </si>
  <si>
    <t>10  1  5   14     20</t>
  </si>
  <si>
    <t>PRIMA DE SERVICIO</t>
  </si>
  <si>
    <t>10  1  5   15     20</t>
  </si>
  <si>
    <t>PRIMA DE VACACIONES</t>
  </si>
  <si>
    <t>10  1  5   16     20</t>
  </si>
  <si>
    <t>PRIMA DE NAVIDAD</t>
  </si>
  <si>
    <t>10  1  5   32     20</t>
  </si>
  <si>
    <t>PRIMA DE CLIMA O PRIMA DE CALOR</t>
  </si>
  <si>
    <t>10  1  5   92     20</t>
  </si>
  <si>
    <t>BONIFICACION POR DIRECCION</t>
  </si>
  <si>
    <t>10  1  8    1     20</t>
  </si>
  <si>
    <t>GASTOS DE PERSONAL</t>
  </si>
  <si>
    <t>10  1  9    1     20</t>
  </si>
  <si>
    <t>HORAS EXTRAS</t>
  </si>
  <si>
    <t>10  1  9    2     20</t>
  </si>
  <si>
    <t>RECARGOS NOCTURNOS Y FESTIVOS</t>
  </si>
  <si>
    <t>10  1  9    3     20</t>
  </si>
  <si>
    <t>INDEMNIZACION POR VACACIONES</t>
  </si>
  <si>
    <t>10  2  11   1     20</t>
  </si>
  <si>
    <t>10  2  11   4     20</t>
  </si>
  <si>
    <t>HORAS EXTRAS Y DIAS FESTIVOS</t>
  </si>
  <si>
    <t>10  2  11   6     20</t>
  </si>
  <si>
    <t>10  2  11   7     20</t>
  </si>
  <si>
    <t>10  2  11  14     20</t>
  </si>
  <si>
    <t>FONDOS PRIVADOS ADMINISTRADORES DE PENSIONES</t>
  </si>
  <si>
    <t>10  2  11  15     20</t>
  </si>
  <si>
    <t>FONDOS PUBLICOS ADMINISTRADORES DE PENSIONES</t>
  </si>
  <si>
    <t>10  2  11  16     20</t>
  </si>
  <si>
    <t>EMPRESAS PRIVADAS PROMOTORAS DE SALUD</t>
  </si>
  <si>
    <t>10  2  11  17     20</t>
  </si>
  <si>
    <t>EMPRESAS PUBLICAS PROMOTORAS DE SALUD</t>
  </si>
  <si>
    <t>10  2  11  27     20</t>
  </si>
  <si>
    <t>ADMINISTRADORAS PRIVADAS DE APORTES PARA ACCIDENTES DE TRABAJO Y ENFERMEDADES</t>
  </si>
  <si>
    <t>10  2  12   0     20</t>
  </si>
  <si>
    <t>HONORARIOS</t>
  </si>
  <si>
    <t>10  2  14   0     20</t>
  </si>
  <si>
    <t>REMUNERACION SERVICIOS TECNICOS</t>
  </si>
  <si>
    <t>10  5  1    1     20</t>
  </si>
  <si>
    <t>CAJAS DE COMPENSACION PRIVADAS</t>
  </si>
  <si>
    <t>10  5  1    3     20</t>
  </si>
  <si>
    <t>FONDOS ADMINISTRADORES DE PENSIONES PRIV</t>
  </si>
  <si>
    <t>10  5  1    4     20</t>
  </si>
  <si>
    <t>10  5  1    5     20</t>
  </si>
  <si>
    <t>10  5  2    2     20</t>
  </si>
  <si>
    <t>FONDO NACIONAL DEL AHORRO</t>
  </si>
  <si>
    <t>10  5  2    3     20</t>
  </si>
  <si>
    <t>FONDOS ADMINISTRADORES DE PENSIONES PUBL</t>
  </si>
  <si>
    <t>10  5  2    6     20</t>
  </si>
  <si>
    <t>10  5  6    0     20</t>
  </si>
  <si>
    <t>APORTES AL ICBF</t>
  </si>
  <si>
    <t>10  5  7    0     20</t>
  </si>
  <si>
    <t>APORTES AL SENA</t>
  </si>
  <si>
    <t>Se causa mensualmente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</si>
</sst>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-* #,##0.00\ &quot;$&quot;_-;_-* #,##0.00\ &quot;$&quot;\-;_-* &quot;-&quot;??\ &quot;$&quot;_-;_-@_-"/>
    <numFmt numFmtId="166" formatCode="_-* #,##0.00\ _€_-;\-* #,##0.00\ _€_-;_-* &quot;-&quot;??\ _€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Arial  "/>
    </font>
    <font>
      <sz val="11"/>
      <name val="Arial  "/>
    </font>
    <font>
      <b/>
      <sz val="11"/>
      <color theme="1"/>
      <name val="Arial  "/>
    </font>
    <font>
      <b/>
      <sz val="11"/>
      <name val="Arial  "/>
    </font>
    <font>
      <b/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Courier"/>
      <family val="3"/>
    </font>
    <font>
      <sz val="11"/>
      <name val="Arial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B228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5">
    <xf numFmtId="0" fontId="0" fillId="0" borderId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1" fillId="0" borderId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/>
    <xf numFmtId="166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87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 vertical="center"/>
    </xf>
    <xf numFmtId="3" fontId="5" fillId="2" borderId="8" xfId="0" applyNumberFormat="1" applyFont="1" applyFill="1" applyBorder="1" applyAlignment="1">
      <alignment horizontal="right" vertical="center" wrapText="1"/>
    </xf>
    <xf numFmtId="3" fontId="5" fillId="2" borderId="6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6" fillId="0" borderId="0" xfId="0" applyFont="1"/>
    <xf numFmtId="0" fontId="4" fillId="0" borderId="0" xfId="0" applyFont="1" applyAlignment="1">
      <alignment horizontal="left" vertical="center"/>
    </xf>
    <xf numFmtId="3" fontId="5" fillId="2" borderId="1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3" fontId="5" fillId="2" borderId="3" xfId="0" applyNumberFormat="1" applyFont="1" applyFill="1" applyBorder="1" applyAlignment="1">
      <alignment horizontal="right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justify" vertical="center" wrapText="1"/>
    </xf>
    <xf numFmtId="3" fontId="12" fillId="2" borderId="3" xfId="0" applyNumberFormat="1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justify" vertical="center" wrapText="1"/>
    </xf>
    <xf numFmtId="3" fontId="12" fillId="2" borderId="8" xfId="0" applyNumberFormat="1" applyFont="1" applyFill="1" applyBorder="1" applyAlignment="1">
      <alignment horizontal="right" vertical="center" wrapText="1"/>
    </xf>
    <xf numFmtId="0" fontId="12" fillId="0" borderId="1" xfId="0" applyFont="1" applyBorder="1" applyAlignment="1">
      <alignment horizontal="justify" vertical="center" wrapText="1"/>
    </xf>
    <xf numFmtId="3" fontId="4" fillId="0" borderId="0" xfId="0" applyNumberFormat="1" applyFont="1" applyAlignment="1">
      <alignment horizontal="center" vertical="center"/>
    </xf>
    <xf numFmtId="0" fontId="12" fillId="2" borderId="7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3" fontId="4" fillId="0" borderId="0" xfId="0" applyNumberFormat="1" applyFont="1"/>
    <xf numFmtId="0" fontId="4" fillId="0" borderId="0" xfId="0" applyFont="1" applyAlignment="1"/>
    <xf numFmtId="0" fontId="13" fillId="3" borderId="1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justify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justify" vertical="center" wrapText="1"/>
    </xf>
    <xf numFmtId="0" fontId="14" fillId="0" borderId="11" xfId="0" applyFont="1" applyBorder="1" applyAlignment="1">
      <alignment horizontal="center" vertical="center" wrapText="1"/>
    </xf>
    <xf numFmtId="3" fontId="5" fillId="2" borderId="11" xfId="0" applyNumberFormat="1" applyFont="1" applyFill="1" applyBorder="1" applyAlignment="1">
      <alignment horizontal="center" vertical="center" wrapText="1"/>
    </xf>
    <xf numFmtId="3" fontId="12" fillId="2" borderId="12" xfId="0" applyNumberFormat="1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vertical="center" wrapText="1"/>
    </xf>
    <xf numFmtId="0" fontId="12" fillId="2" borderId="7" xfId="0" applyFont="1" applyFill="1" applyBorder="1" applyAlignment="1">
      <alignment vertical="center" wrapText="1"/>
    </xf>
    <xf numFmtId="0" fontId="12" fillId="0" borderId="4" xfId="3" applyFont="1" applyFill="1" applyBorder="1" applyAlignment="1">
      <alignment horizontal="justify" vertical="center" wrapText="1"/>
    </xf>
    <xf numFmtId="0" fontId="12" fillId="0" borderId="4" xfId="3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3" fontId="12" fillId="2" borderId="8" xfId="0" applyNumberFormat="1" applyFont="1" applyFill="1" applyBorder="1" applyAlignment="1">
      <alignment horizontal="center" vertical="center" wrapText="1"/>
    </xf>
    <xf numFmtId="3" fontId="12" fillId="2" borderId="2" xfId="0" applyNumberFormat="1" applyFont="1" applyFill="1" applyBorder="1" applyAlignment="1">
      <alignment horizontal="center" vertical="center" wrapText="1"/>
    </xf>
    <xf numFmtId="3" fontId="12" fillId="2" borderId="1" xfId="0" applyNumberFormat="1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vertical="center" wrapText="1"/>
    </xf>
    <xf numFmtId="0" fontId="13" fillId="3" borderId="17" xfId="0" applyFont="1" applyFill="1" applyBorder="1" applyAlignment="1">
      <alignment horizontal="center" vertical="center" wrapText="1"/>
    </xf>
  </cellXfs>
  <cellStyles count="35">
    <cellStyle name="Millares 2" xfId="32"/>
    <cellStyle name="Millares 2 2" xfId="13"/>
    <cellStyle name="Millares 3" xfId="2"/>
    <cellStyle name="Millares 3 2" xfId="9"/>
    <cellStyle name="Millares 4" xfId="25"/>
    <cellStyle name="Moneda 10" xfId="1"/>
    <cellStyle name="Moneda 2" xfId="4"/>
    <cellStyle name="Moneda 2 2" xfId="15"/>
    <cellStyle name="Moneda 3" xfId="5"/>
    <cellStyle name="Moneda 4" xfId="6"/>
    <cellStyle name="Moneda 5" xfId="26"/>
    <cellStyle name="Moneda 6" xfId="27"/>
    <cellStyle name="Moneda 7" xfId="28"/>
    <cellStyle name="Moneda 8" xfId="29"/>
    <cellStyle name="Moneda 9" xfId="30"/>
    <cellStyle name="Normal" xfId="0" builtinId="0"/>
    <cellStyle name="Normal 10" xfId="23"/>
    <cellStyle name="Normal 11" xfId="24"/>
    <cellStyle name="Normal 12" xfId="16"/>
    <cellStyle name="Normal 2" xfId="3"/>
    <cellStyle name="Normal 2 2" xfId="8"/>
    <cellStyle name="Normal 2_MATERIAL DE CIRUGIA Y QUIRURGIC" xfId="14"/>
    <cellStyle name="Normal 3" xfId="31"/>
    <cellStyle name="Normal 3 2" xfId="7"/>
    <cellStyle name="Normal 3_ESPECIFICACIONES AGOSTO 19-2011" xfId="12"/>
    <cellStyle name="Normal 4" xfId="11"/>
    <cellStyle name="Normal 4 2" xfId="17"/>
    <cellStyle name="Normal 5" xfId="10"/>
    <cellStyle name="Normal 5 2" xfId="18"/>
    <cellStyle name="Normal 6" xfId="19"/>
    <cellStyle name="Normal 7" xfId="20"/>
    <cellStyle name="Normal 8" xfId="21"/>
    <cellStyle name="Normal 9" xfId="22"/>
    <cellStyle name="Porcentaje 2" xfId="33"/>
    <cellStyle name="Porcentual 4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RUBROS GASTOS GENERALES'!A1"/><Relationship Id="rId2" Type="http://schemas.openxmlformats.org/officeDocument/2006/relationships/image" Target="../media/image1.png"/><Relationship Id="rId1" Type="http://schemas.openxmlformats.org/officeDocument/2006/relationships/hyperlink" Target="#'GASTOS GENERALES'!A1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561977</xdr:colOff>
      <xdr:row>0</xdr:row>
      <xdr:rowOff>0</xdr:rowOff>
    </xdr:from>
    <xdr:to>
      <xdr:col>2</xdr:col>
      <xdr:colOff>561977</xdr:colOff>
      <xdr:row>3</xdr:row>
      <xdr:rowOff>85725</xdr:rowOff>
    </xdr:to>
    <xdr:pic>
      <xdr:nvPicPr>
        <xdr:cNvPr id="2" name="2 Imagen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7" y="190500"/>
          <a:ext cx="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409575</xdr:colOff>
      <xdr:row>0</xdr:row>
      <xdr:rowOff>228600</xdr:rowOff>
    </xdr:from>
    <xdr:to>
      <xdr:col>4</xdr:col>
      <xdr:colOff>1088231</xdr:colOff>
      <xdr:row>3</xdr:row>
      <xdr:rowOff>70949</xdr:rowOff>
    </xdr:to>
    <xdr:pic>
      <xdr:nvPicPr>
        <xdr:cNvPr id="4" name="3 Imagen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228600"/>
          <a:ext cx="678656" cy="671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180975</xdr:colOff>
      <xdr:row>0</xdr:row>
      <xdr:rowOff>171450</xdr:rowOff>
    </xdr:from>
    <xdr:to>
      <xdr:col>2</xdr:col>
      <xdr:colOff>1468805</xdr:colOff>
      <xdr:row>2</xdr:row>
      <xdr:rowOff>216187</xdr:rowOff>
    </xdr:to>
    <xdr:grpSp>
      <xdr:nvGrpSpPr>
        <xdr:cNvPr id="5" name="Agrupar 3"/>
        <xdr:cNvGrpSpPr/>
      </xdr:nvGrpSpPr>
      <xdr:grpSpPr>
        <a:xfrm>
          <a:off x="361950" y="171450"/>
          <a:ext cx="2487980" cy="597187"/>
          <a:chOff x="407033" y="111447"/>
          <a:chExt cx="2676089" cy="800240"/>
        </a:xfrm>
      </xdr:grpSpPr>
      <xdr:sp macro="" textlink="">
        <xdr:nvSpPr>
          <xdr:cNvPr id="7" name="6 Rectángulo redondeado"/>
          <xdr:cNvSpPr/>
        </xdr:nvSpPr>
        <xdr:spPr>
          <a:xfrm>
            <a:off x="407033" y="111447"/>
            <a:ext cx="2676089" cy="800240"/>
          </a:xfrm>
          <a:prstGeom prst="roundRect">
            <a:avLst/>
          </a:prstGeom>
          <a:solidFill>
            <a:schemeClr val="bg1"/>
          </a:solidFill>
          <a:effectLst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S" sz="1400" b="1">
              <a:solidFill>
                <a:srgbClr val="1B2284"/>
              </a:solidFill>
              <a:latin typeface="Arial Narrow"/>
              <a:cs typeface="Arial Narrow"/>
            </a:endParaRPr>
          </a:p>
          <a:p>
            <a:pPr algn="ctr"/>
            <a:endParaRPr lang="es-ES" sz="1400" b="1">
              <a:solidFill>
                <a:srgbClr val="1B2284"/>
              </a:solidFill>
              <a:latin typeface="Arial Narrow"/>
              <a:cs typeface="Arial Narrow"/>
            </a:endParaRPr>
          </a:p>
          <a:p>
            <a:pPr algn="ctr"/>
            <a:r>
              <a:rPr lang="es-ES" sz="1400" b="1">
                <a:solidFill>
                  <a:schemeClr val="tx2"/>
                </a:solidFill>
                <a:latin typeface="Arial Narrow"/>
                <a:cs typeface="Arial Narrow"/>
              </a:rPr>
              <a:t>Hospital Militar Central</a:t>
            </a:r>
          </a:p>
        </xdr:txBody>
      </xdr:sp>
      <xdr:pic>
        <xdr:nvPicPr>
          <xdr:cNvPr id="8" name="7 Imagen" descr="Logos.png"/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7568" y="144008"/>
            <a:ext cx="2481026" cy="49091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3"/>
  <sheetViews>
    <sheetView showGridLines="0" tabSelected="1" zoomScaleNormal="100" workbookViewId="0">
      <selection activeCell="D242" sqref="D242"/>
    </sheetView>
  </sheetViews>
  <sheetFormatPr baseColWidth="10" defaultColWidth="0" defaultRowHeight="0" customHeight="1" zeroHeight="1"/>
  <cols>
    <col min="1" max="1" width="2.7109375" style="2" customWidth="1"/>
    <col min="2" max="2" width="18" style="9" bestFit="1" customWidth="1"/>
    <col min="3" max="3" width="29.7109375" style="27" customWidth="1"/>
    <col min="4" max="4" width="50.28515625" style="1" customWidth="1"/>
    <col min="5" max="5" width="16.85546875" style="1" bestFit="1" customWidth="1"/>
    <col min="6" max="6" width="27.42578125" style="3" customWidth="1"/>
    <col min="7" max="7" width="3" style="2" customWidth="1"/>
    <col min="8" max="8" width="14.140625" style="2" hidden="1" customWidth="1"/>
    <col min="9" max="16384" width="11.42578125" style="2" hidden="1"/>
  </cols>
  <sheetData>
    <row r="1" spans="2:12" ht="21.75" customHeight="1"/>
    <row r="2" spans="2:12" ht="21.75" customHeight="1">
      <c r="B2" s="60" t="s">
        <v>372</v>
      </c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2:12" ht="21.75" customHeight="1">
      <c r="B3" s="60" t="s">
        <v>373</v>
      </c>
      <c r="C3" s="60"/>
      <c r="D3" s="60"/>
      <c r="E3" s="60"/>
      <c r="F3" s="60"/>
      <c r="G3" s="60"/>
      <c r="H3" s="60"/>
      <c r="I3" s="60"/>
      <c r="J3" s="60"/>
      <c r="K3" s="60"/>
      <c r="L3" s="60"/>
    </row>
    <row r="4" spans="2:12" ht="21.75" customHeight="1" thickBot="1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</row>
    <row r="5" spans="2:12" s="1" customFormat="1" ht="33" customHeight="1" thickBot="1">
      <c r="B5" s="14" t="s">
        <v>161</v>
      </c>
      <c r="C5" s="28" t="s">
        <v>162</v>
      </c>
      <c r="D5" s="14" t="s">
        <v>163</v>
      </c>
      <c r="E5" s="14" t="s">
        <v>282</v>
      </c>
      <c r="F5" s="86" t="s">
        <v>164</v>
      </c>
    </row>
    <row r="6" spans="2:12" s="1" customFormat="1" ht="33" customHeight="1" thickBot="1">
      <c r="B6" s="57" t="s">
        <v>400</v>
      </c>
      <c r="C6" s="58"/>
      <c r="D6" s="58"/>
      <c r="E6" s="58"/>
      <c r="F6" s="59"/>
    </row>
    <row r="7" spans="2:12" s="1" customFormat="1" ht="33" customHeight="1">
      <c r="B7" s="17" t="s">
        <v>377</v>
      </c>
      <c r="C7" s="53" t="s">
        <v>378</v>
      </c>
      <c r="D7" s="36" t="s">
        <v>441</v>
      </c>
      <c r="E7" s="44"/>
      <c r="F7" s="16">
        <v>25927000000</v>
      </c>
    </row>
    <row r="8" spans="2:12" s="1" customFormat="1" ht="33" customHeight="1">
      <c r="B8" s="17" t="s">
        <v>379</v>
      </c>
      <c r="C8" s="53" t="s">
        <v>380</v>
      </c>
      <c r="D8" s="36" t="s">
        <v>441</v>
      </c>
      <c r="E8" s="44"/>
      <c r="F8" s="16">
        <v>255000000</v>
      </c>
    </row>
    <row r="9" spans="2:12" s="1" customFormat="1" ht="33" customHeight="1">
      <c r="B9" s="17" t="s">
        <v>381</v>
      </c>
      <c r="C9" s="53" t="s">
        <v>382</v>
      </c>
      <c r="D9" s="36" t="s">
        <v>441</v>
      </c>
      <c r="E9" s="44"/>
      <c r="F9" s="16">
        <v>881947295</v>
      </c>
    </row>
    <row r="10" spans="2:12" s="1" customFormat="1" ht="33" customHeight="1">
      <c r="B10" s="17" t="s">
        <v>383</v>
      </c>
      <c r="C10" s="53" t="s">
        <v>384</v>
      </c>
      <c r="D10" s="36" t="s">
        <v>441</v>
      </c>
      <c r="E10" s="44"/>
      <c r="F10" s="16">
        <v>147466375</v>
      </c>
    </row>
    <row r="11" spans="2:12" s="1" customFormat="1" ht="33" customHeight="1">
      <c r="B11" s="17" t="s">
        <v>385</v>
      </c>
      <c r="C11" s="53" t="s">
        <v>386</v>
      </c>
      <c r="D11" s="36" t="s">
        <v>441</v>
      </c>
      <c r="E11" s="44"/>
      <c r="F11" s="16">
        <v>406894143</v>
      </c>
    </row>
    <row r="12" spans="2:12" s="1" customFormat="1" ht="33" customHeight="1">
      <c r="B12" s="17" t="s">
        <v>387</v>
      </c>
      <c r="C12" s="53" t="s">
        <v>388</v>
      </c>
      <c r="D12" s="36" t="s">
        <v>441</v>
      </c>
      <c r="E12" s="44"/>
      <c r="F12" s="16">
        <v>313184923</v>
      </c>
    </row>
    <row r="13" spans="2:12" s="1" customFormat="1" ht="33" customHeight="1">
      <c r="B13" s="17" t="s">
        <v>389</v>
      </c>
      <c r="C13" s="53" t="s">
        <v>390</v>
      </c>
      <c r="D13" s="36" t="s">
        <v>441</v>
      </c>
      <c r="E13" s="44"/>
      <c r="F13" s="16">
        <v>1165453342</v>
      </c>
    </row>
    <row r="14" spans="2:12" s="1" customFormat="1" ht="33" customHeight="1">
      <c r="B14" s="17" t="s">
        <v>391</v>
      </c>
      <c r="C14" s="53" t="s">
        <v>392</v>
      </c>
      <c r="D14" s="36" t="s">
        <v>441</v>
      </c>
      <c r="E14" s="44"/>
      <c r="F14" s="16">
        <v>1300797196</v>
      </c>
    </row>
    <row r="15" spans="2:12" s="1" customFormat="1" ht="33" customHeight="1">
      <c r="B15" s="17" t="s">
        <v>393</v>
      </c>
      <c r="C15" s="53" t="s">
        <v>394</v>
      </c>
      <c r="D15" s="36" t="s">
        <v>441</v>
      </c>
      <c r="E15" s="44"/>
      <c r="F15" s="16">
        <v>2464972451</v>
      </c>
    </row>
    <row r="16" spans="2:12" s="1" customFormat="1" ht="33" customHeight="1">
      <c r="B16" s="17" t="s">
        <v>395</v>
      </c>
      <c r="C16" s="53" t="s">
        <v>396</v>
      </c>
      <c r="D16" s="36" t="s">
        <v>441</v>
      </c>
      <c r="E16" s="44"/>
      <c r="F16" s="16">
        <v>7650488</v>
      </c>
    </row>
    <row r="17" spans="2:6" s="1" customFormat="1" ht="33" customHeight="1">
      <c r="B17" s="17" t="s">
        <v>397</v>
      </c>
      <c r="C17" s="53" t="s">
        <v>398</v>
      </c>
      <c r="D17" s="36" t="s">
        <v>441</v>
      </c>
      <c r="E17" s="44"/>
      <c r="F17" s="16">
        <v>30633787</v>
      </c>
    </row>
    <row r="18" spans="2:6" s="1" customFormat="1" ht="33" customHeight="1">
      <c r="B18" s="17" t="s">
        <v>399</v>
      </c>
      <c r="C18" s="53" t="s">
        <v>400</v>
      </c>
      <c r="D18" s="36" t="s">
        <v>441</v>
      </c>
      <c r="E18" s="44"/>
      <c r="F18" s="16">
        <v>1686000000</v>
      </c>
    </row>
    <row r="19" spans="2:6" s="1" customFormat="1" ht="33" customHeight="1">
      <c r="B19" s="17" t="s">
        <v>401</v>
      </c>
      <c r="C19" s="53" t="s">
        <v>402</v>
      </c>
      <c r="D19" s="36" t="s">
        <v>441</v>
      </c>
      <c r="E19" s="44"/>
      <c r="F19" s="16">
        <v>94261316</v>
      </c>
    </row>
    <row r="20" spans="2:6" s="1" customFormat="1" ht="33" customHeight="1">
      <c r="B20" s="17" t="s">
        <v>403</v>
      </c>
      <c r="C20" s="53" t="s">
        <v>404</v>
      </c>
      <c r="D20" s="36" t="s">
        <v>441</v>
      </c>
      <c r="E20" s="44"/>
      <c r="F20" s="16">
        <v>2910524348</v>
      </c>
    </row>
    <row r="21" spans="2:6" s="1" customFormat="1" ht="33" customHeight="1">
      <c r="B21" s="17" t="s">
        <v>405</v>
      </c>
      <c r="C21" s="53" t="s">
        <v>406</v>
      </c>
      <c r="D21" s="36" t="s">
        <v>441</v>
      </c>
      <c r="E21" s="44"/>
      <c r="F21" s="16">
        <v>62214336</v>
      </c>
    </row>
    <row r="22" spans="2:6" s="1" customFormat="1" ht="33" customHeight="1">
      <c r="B22" s="17" t="s">
        <v>407</v>
      </c>
      <c r="C22" s="53" t="s">
        <v>378</v>
      </c>
      <c r="D22" s="36" t="s">
        <v>441</v>
      </c>
      <c r="E22" s="44"/>
      <c r="F22" s="16">
        <v>25916000</v>
      </c>
    </row>
    <row r="23" spans="2:6" s="1" customFormat="1" ht="33" customHeight="1">
      <c r="B23" s="17" t="s">
        <v>408</v>
      </c>
      <c r="C23" s="53" t="s">
        <v>409</v>
      </c>
      <c r="D23" s="36" t="s">
        <v>441</v>
      </c>
      <c r="E23" s="44"/>
      <c r="F23" s="16">
        <v>546000</v>
      </c>
    </row>
    <row r="24" spans="2:6" s="1" customFormat="1" ht="33" customHeight="1">
      <c r="B24" s="17" t="s">
        <v>410</v>
      </c>
      <c r="C24" s="53" t="s">
        <v>386</v>
      </c>
      <c r="D24" s="36" t="s">
        <v>441</v>
      </c>
      <c r="E24" s="44"/>
      <c r="F24" s="16">
        <v>494000</v>
      </c>
    </row>
    <row r="25" spans="2:6" s="1" customFormat="1" ht="33" customHeight="1">
      <c r="B25" s="17" t="s">
        <v>411</v>
      </c>
      <c r="C25" s="53" t="s">
        <v>388</v>
      </c>
      <c r="D25" s="36" t="s">
        <v>441</v>
      </c>
      <c r="E25" s="44"/>
      <c r="F25" s="16">
        <v>1040000</v>
      </c>
    </row>
    <row r="26" spans="2:6" s="1" customFormat="1" ht="42.75">
      <c r="B26" s="17" t="s">
        <v>412</v>
      </c>
      <c r="C26" s="53" t="s">
        <v>413</v>
      </c>
      <c r="D26" s="36" t="s">
        <v>441</v>
      </c>
      <c r="E26" s="44"/>
      <c r="F26" s="16">
        <v>2080000</v>
      </c>
    </row>
    <row r="27" spans="2:6" s="1" customFormat="1" ht="42.75">
      <c r="B27" s="17" t="s">
        <v>414</v>
      </c>
      <c r="C27" s="53" t="s">
        <v>415</v>
      </c>
      <c r="D27" s="36" t="s">
        <v>441</v>
      </c>
      <c r="E27" s="44"/>
      <c r="F27" s="16">
        <v>1430000</v>
      </c>
    </row>
    <row r="28" spans="2:6" s="1" customFormat="1" ht="33" customHeight="1">
      <c r="B28" s="17" t="s">
        <v>416</v>
      </c>
      <c r="C28" s="53" t="s">
        <v>417</v>
      </c>
      <c r="D28" s="36" t="s">
        <v>441</v>
      </c>
      <c r="E28" s="44"/>
      <c r="F28" s="16">
        <v>676000</v>
      </c>
    </row>
    <row r="29" spans="2:6" s="1" customFormat="1" ht="28.5">
      <c r="B29" s="17" t="s">
        <v>418</v>
      </c>
      <c r="C29" s="53" t="s">
        <v>419</v>
      </c>
      <c r="D29" s="36" t="s">
        <v>441</v>
      </c>
      <c r="E29" s="44"/>
      <c r="F29" s="16">
        <v>2210000</v>
      </c>
    </row>
    <row r="30" spans="2:6" s="1" customFormat="1" ht="71.25">
      <c r="B30" s="17" t="s">
        <v>420</v>
      </c>
      <c r="C30" s="53" t="s">
        <v>421</v>
      </c>
      <c r="D30" s="36" t="s">
        <v>441</v>
      </c>
      <c r="E30" s="44"/>
      <c r="F30" s="16">
        <v>208000</v>
      </c>
    </row>
    <row r="31" spans="2:6" s="1" customFormat="1" ht="33" customHeight="1">
      <c r="B31" s="17" t="s">
        <v>422</v>
      </c>
      <c r="C31" s="53" t="s">
        <v>423</v>
      </c>
      <c r="D31" s="36" t="s">
        <v>441</v>
      </c>
      <c r="E31" s="44"/>
      <c r="F31" s="16">
        <v>1124400000</v>
      </c>
    </row>
    <row r="32" spans="2:6" s="1" customFormat="1" ht="33" customHeight="1">
      <c r="B32" s="17" t="s">
        <v>424</v>
      </c>
      <c r="C32" s="53" t="s">
        <v>425</v>
      </c>
      <c r="D32" s="36" t="s">
        <v>441</v>
      </c>
      <c r="E32" s="44"/>
      <c r="F32" s="16">
        <v>324000000</v>
      </c>
    </row>
    <row r="33" spans="2:6" s="1" customFormat="1" ht="33" customHeight="1">
      <c r="B33" s="17" t="s">
        <v>426</v>
      </c>
      <c r="C33" s="53" t="s">
        <v>427</v>
      </c>
      <c r="D33" s="36" t="s">
        <v>441</v>
      </c>
      <c r="E33" s="44"/>
      <c r="F33" s="16">
        <v>1410438046</v>
      </c>
    </row>
    <row r="34" spans="2:6" s="1" customFormat="1" ht="42.75">
      <c r="B34" s="17" t="s">
        <v>428</v>
      </c>
      <c r="C34" s="53" t="s">
        <v>429</v>
      </c>
      <c r="D34" s="36" t="s">
        <v>441</v>
      </c>
      <c r="E34" s="44"/>
      <c r="F34" s="16">
        <v>1258093520</v>
      </c>
    </row>
    <row r="35" spans="2:6" s="1" customFormat="1" ht="33" customHeight="1">
      <c r="B35" s="17" t="s">
        <v>430</v>
      </c>
      <c r="C35" s="53" t="s">
        <v>417</v>
      </c>
      <c r="D35" s="36" t="s">
        <v>441</v>
      </c>
      <c r="E35" s="44"/>
      <c r="F35" s="16">
        <v>510352779</v>
      </c>
    </row>
    <row r="36" spans="2:6" s="1" customFormat="1" ht="71.25">
      <c r="B36" s="17" t="s">
        <v>431</v>
      </c>
      <c r="C36" s="53" t="s">
        <v>421</v>
      </c>
      <c r="D36" s="36" t="s">
        <v>441</v>
      </c>
      <c r="E36" s="44"/>
      <c r="F36" s="16">
        <v>478665413</v>
      </c>
    </row>
    <row r="37" spans="2:6" s="1" customFormat="1" ht="33" customHeight="1">
      <c r="B37" s="17" t="s">
        <v>432</v>
      </c>
      <c r="C37" s="53" t="s">
        <v>433</v>
      </c>
      <c r="D37" s="36" t="s">
        <v>441</v>
      </c>
      <c r="E37" s="44"/>
      <c r="F37" s="16">
        <v>792645000</v>
      </c>
    </row>
    <row r="38" spans="2:6" s="1" customFormat="1" ht="42.75">
      <c r="B38" s="17" t="s">
        <v>434</v>
      </c>
      <c r="C38" s="53" t="s">
        <v>435</v>
      </c>
      <c r="D38" s="36" t="s">
        <v>441</v>
      </c>
      <c r="E38" s="44"/>
      <c r="F38" s="16">
        <v>1686674828</v>
      </c>
    </row>
    <row r="39" spans="2:6" s="1" customFormat="1" ht="28.5">
      <c r="B39" s="17" t="s">
        <v>436</v>
      </c>
      <c r="C39" s="53" t="s">
        <v>419</v>
      </c>
      <c r="D39" s="36" t="s">
        <v>441</v>
      </c>
      <c r="E39" s="44"/>
      <c r="F39" s="16">
        <v>1710122374</v>
      </c>
    </row>
    <row r="40" spans="2:6" s="1" customFormat="1" ht="33" customHeight="1">
      <c r="B40" s="17" t="s">
        <v>437</v>
      </c>
      <c r="C40" s="53" t="s">
        <v>438</v>
      </c>
      <c r="D40" s="36" t="s">
        <v>441</v>
      </c>
      <c r="E40" s="44"/>
      <c r="F40" s="16">
        <v>1057167229</v>
      </c>
    </row>
    <row r="41" spans="2:6" s="1" customFormat="1" ht="33" customHeight="1" thickBot="1">
      <c r="B41" s="17" t="s">
        <v>439</v>
      </c>
      <c r="C41" s="53" t="s">
        <v>440</v>
      </c>
      <c r="D41" s="36" t="s">
        <v>441</v>
      </c>
      <c r="E41" s="44"/>
      <c r="F41" s="16">
        <v>583840811</v>
      </c>
    </row>
    <row r="42" spans="2:6" s="1" customFormat="1" ht="33" customHeight="1" thickBot="1">
      <c r="B42" s="57" t="s">
        <v>0</v>
      </c>
      <c r="C42" s="58"/>
      <c r="D42" s="58"/>
      <c r="E42" s="58"/>
      <c r="F42" s="59"/>
    </row>
    <row r="43" spans="2:6" s="1" customFormat="1" ht="33" customHeight="1">
      <c r="B43" s="17" t="s">
        <v>1</v>
      </c>
      <c r="C43" s="29" t="s">
        <v>2</v>
      </c>
      <c r="D43" s="15" t="s">
        <v>208</v>
      </c>
      <c r="E43" s="44"/>
      <c r="F43" s="16">
        <v>20000000</v>
      </c>
    </row>
    <row r="44" spans="2:6" s="1" customFormat="1" ht="49.5" customHeight="1">
      <c r="B44" s="22" t="s">
        <v>152</v>
      </c>
      <c r="C44" s="30" t="s">
        <v>4</v>
      </c>
      <c r="D44" s="18" t="s">
        <v>209</v>
      </c>
      <c r="E44" s="33"/>
      <c r="F44" s="19">
        <v>50000000</v>
      </c>
    </row>
    <row r="45" spans="2:6" s="1" customFormat="1" ht="35.25" customHeight="1">
      <c r="B45" s="67" t="s">
        <v>3</v>
      </c>
      <c r="C45" s="62" t="s">
        <v>5</v>
      </c>
      <c r="D45" s="18" t="s">
        <v>374</v>
      </c>
      <c r="E45" s="33"/>
      <c r="F45" s="19">
        <v>10000000</v>
      </c>
    </row>
    <row r="46" spans="2:6" s="1" customFormat="1" ht="33" customHeight="1">
      <c r="B46" s="67"/>
      <c r="C46" s="62"/>
      <c r="D46" s="18" t="s">
        <v>210</v>
      </c>
      <c r="E46" s="33"/>
      <c r="F46" s="19">
        <v>40000000</v>
      </c>
    </row>
    <row r="47" spans="2:6" s="1" customFormat="1" ht="33" customHeight="1">
      <c r="B47" s="67" t="s">
        <v>6</v>
      </c>
      <c r="C47" s="62" t="s">
        <v>7</v>
      </c>
      <c r="D47" s="18" t="s">
        <v>211</v>
      </c>
      <c r="E47" s="33"/>
      <c r="F47" s="19">
        <v>170000</v>
      </c>
    </row>
    <row r="48" spans="2:6" s="1" customFormat="1" ht="33" customHeight="1">
      <c r="B48" s="67"/>
      <c r="C48" s="62"/>
      <c r="D48" s="18" t="s">
        <v>212</v>
      </c>
      <c r="E48" s="33"/>
      <c r="F48" s="19">
        <v>170000</v>
      </c>
    </row>
    <row r="49" spans="2:6" s="1" customFormat="1" ht="33" customHeight="1">
      <c r="B49" s="67"/>
      <c r="C49" s="62"/>
      <c r="D49" s="18" t="s">
        <v>213</v>
      </c>
      <c r="E49" s="33"/>
      <c r="F49" s="19">
        <v>170000</v>
      </c>
    </row>
    <row r="50" spans="2:6" s="1" customFormat="1" ht="33" customHeight="1">
      <c r="B50" s="67"/>
      <c r="C50" s="62"/>
      <c r="D50" s="18" t="s">
        <v>214</v>
      </c>
      <c r="E50" s="33"/>
      <c r="F50" s="19">
        <v>220000</v>
      </c>
    </row>
    <row r="51" spans="2:6" s="1" customFormat="1" ht="33" customHeight="1">
      <c r="B51" s="67"/>
      <c r="C51" s="62"/>
      <c r="D51" s="18" t="s">
        <v>215</v>
      </c>
      <c r="E51" s="33"/>
      <c r="F51" s="19">
        <v>220000</v>
      </c>
    </row>
    <row r="52" spans="2:6" s="1" customFormat="1" ht="33" customHeight="1">
      <c r="B52" s="67"/>
      <c r="C52" s="62"/>
      <c r="D52" s="18" t="s">
        <v>216</v>
      </c>
      <c r="E52" s="33"/>
      <c r="F52" s="19">
        <v>220000</v>
      </c>
    </row>
    <row r="53" spans="2:6" s="1" customFormat="1" ht="33" customHeight="1">
      <c r="B53" s="22" t="s">
        <v>8</v>
      </c>
      <c r="C53" s="34" t="s">
        <v>9</v>
      </c>
      <c r="D53" s="32" t="s">
        <v>330</v>
      </c>
      <c r="E53" s="35"/>
      <c r="F53" s="19">
        <v>300000000</v>
      </c>
    </row>
    <row r="54" spans="2:6" s="1" customFormat="1" ht="33" customHeight="1">
      <c r="B54" s="22" t="s">
        <v>153</v>
      </c>
      <c r="C54" s="34" t="s">
        <v>11</v>
      </c>
      <c r="D54" s="36" t="s">
        <v>331</v>
      </c>
      <c r="E54" s="37"/>
      <c r="F54" s="19">
        <v>32000000</v>
      </c>
    </row>
    <row r="55" spans="2:6" s="1" customFormat="1" ht="33" customHeight="1">
      <c r="B55" s="22" t="s">
        <v>10</v>
      </c>
      <c r="C55" s="34" t="s">
        <v>12</v>
      </c>
      <c r="D55" s="20" t="s">
        <v>332</v>
      </c>
      <c r="E55" s="38"/>
      <c r="F55" s="19">
        <v>144357740</v>
      </c>
    </row>
    <row r="56" spans="2:6" s="1" customFormat="1" ht="33" customHeight="1">
      <c r="B56" s="65" t="s">
        <v>13</v>
      </c>
      <c r="C56" s="62" t="s">
        <v>14</v>
      </c>
      <c r="D56" s="18" t="s">
        <v>217</v>
      </c>
      <c r="E56" s="33"/>
      <c r="F56" s="19">
        <v>71500000</v>
      </c>
    </row>
    <row r="57" spans="2:6" s="1" customFormat="1" ht="33" customHeight="1">
      <c r="B57" s="65"/>
      <c r="C57" s="62"/>
      <c r="D57" s="18" t="s">
        <v>218</v>
      </c>
      <c r="E57" s="33"/>
      <c r="F57" s="19">
        <v>36500000</v>
      </c>
    </row>
    <row r="58" spans="2:6" s="1" customFormat="1" ht="57">
      <c r="B58" s="22" t="s">
        <v>15</v>
      </c>
      <c r="C58" s="34" t="s">
        <v>16</v>
      </c>
      <c r="D58" s="36" t="s">
        <v>298</v>
      </c>
      <c r="E58" s="37"/>
      <c r="F58" s="19">
        <v>268000000</v>
      </c>
    </row>
    <row r="59" spans="2:6" s="1" customFormat="1" ht="42.75" customHeight="1">
      <c r="B59" s="22" t="s">
        <v>17</v>
      </c>
      <c r="C59" s="34" t="s">
        <v>18</v>
      </c>
      <c r="D59" s="20" t="s">
        <v>333</v>
      </c>
      <c r="E59" s="38"/>
      <c r="F59" s="19">
        <v>442000000</v>
      </c>
    </row>
    <row r="60" spans="2:6" s="1" customFormat="1" ht="33" customHeight="1">
      <c r="B60" s="22" t="s">
        <v>19</v>
      </c>
      <c r="C60" s="30" t="s">
        <v>20</v>
      </c>
      <c r="D60" s="18" t="s">
        <v>219</v>
      </c>
      <c r="E60" s="33"/>
      <c r="F60" s="19">
        <v>5000000</v>
      </c>
    </row>
    <row r="61" spans="2:6" s="1" customFormat="1" ht="33" customHeight="1">
      <c r="B61" s="22" t="s">
        <v>21</v>
      </c>
      <c r="C61" s="34" t="s">
        <v>22</v>
      </c>
      <c r="D61" s="20" t="s">
        <v>334</v>
      </c>
      <c r="E61" s="38"/>
      <c r="F61" s="19">
        <v>234594074</v>
      </c>
    </row>
    <row r="62" spans="2:6" s="1" customFormat="1" ht="33" customHeight="1">
      <c r="B62" s="22" t="s">
        <v>23</v>
      </c>
      <c r="C62" s="34" t="s">
        <v>24</v>
      </c>
      <c r="D62" s="20" t="s">
        <v>335</v>
      </c>
      <c r="E62" s="38"/>
      <c r="F62" s="19">
        <v>600000000</v>
      </c>
    </row>
    <row r="63" spans="2:6" s="1" customFormat="1" ht="42.75" customHeight="1">
      <c r="B63" s="22" t="s">
        <v>25</v>
      </c>
      <c r="C63" s="34" t="s">
        <v>26</v>
      </c>
      <c r="D63" s="20" t="s">
        <v>248</v>
      </c>
      <c r="E63" s="38"/>
      <c r="F63" s="19">
        <v>158000000</v>
      </c>
    </row>
    <row r="64" spans="2:6" s="1" customFormat="1" ht="21" customHeight="1">
      <c r="B64" s="67" t="s">
        <v>27</v>
      </c>
      <c r="C64" s="62" t="s">
        <v>28</v>
      </c>
      <c r="D64" s="18" t="s">
        <v>220</v>
      </c>
      <c r="E64" s="33"/>
      <c r="F64" s="19">
        <v>310300</v>
      </c>
    </row>
    <row r="65" spans="2:6" s="1" customFormat="1" ht="14.25" customHeight="1">
      <c r="B65" s="67"/>
      <c r="C65" s="62"/>
      <c r="D65" s="18" t="s">
        <v>221</v>
      </c>
      <c r="E65" s="33"/>
      <c r="F65" s="19">
        <v>215520</v>
      </c>
    </row>
    <row r="66" spans="2:6" s="1" customFormat="1" ht="15.75" customHeight="1">
      <c r="B66" s="67"/>
      <c r="C66" s="62"/>
      <c r="D66" s="18" t="s">
        <v>222</v>
      </c>
      <c r="E66" s="33"/>
      <c r="F66" s="19">
        <v>558616</v>
      </c>
    </row>
    <row r="67" spans="2:6" s="1" customFormat="1" ht="17.25" customHeight="1">
      <c r="B67" s="67"/>
      <c r="C67" s="62"/>
      <c r="D67" s="18" t="s">
        <v>223</v>
      </c>
      <c r="E67" s="33"/>
      <c r="F67" s="19">
        <v>23276</v>
      </c>
    </row>
    <row r="68" spans="2:6" s="1" customFormat="1" ht="20.25" customHeight="1">
      <c r="B68" s="67"/>
      <c r="C68" s="62"/>
      <c r="D68" s="18" t="s">
        <v>224</v>
      </c>
      <c r="E68" s="33"/>
      <c r="F68" s="19">
        <v>49500000</v>
      </c>
    </row>
    <row r="69" spans="2:6" s="1" customFormat="1" ht="20.25" customHeight="1">
      <c r="B69" s="67"/>
      <c r="C69" s="62"/>
      <c r="D69" s="18" t="s">
        <v>225</v>
      </c>
      <c r="E69" s="33"/>
      <c r="F69" s="19">
        <v>156490320</v>
      </c>
    </row>
    <row r="70" spans="2:6" s="1" customFormat="1" ht="18" customHeight="1">
      <c r="B70" s="67"/>
      <c r="C70" s="62"/>
      <c r="D70" s="18" t="s">
        <v>226</v>
      </c>
      <c r="E70" s="33"/>
      <c r="F70" s="19">
        <v>529200</v>
      </c>
    </row>
    <row r="71" spans="2:6" s="1" customFormat="1" ht="33" customHeight="1">
      <c r="B71" s="67" t="s">
        <v>29</v>
      </c>
      <c r="C71" s="62" t="s">
        <v>30</v>
      </c>
      <c r="D71" s="18" t="s">
        <v>228</v>
      </c>
      <c r="E71" s="33"/>
      <c r="F71" s="19">
        <v>205000000</v>
      </c>
    </row>
    <row r="72" spans="2:6" s="1" customFormat="1" ht="33" customHeight="1">
      <c r="B72" s="67"/>
      <c r="C72" s="62"/>
      <c r="D72" s="18" t="s">
        <v>229</v>
      </c>
      <c r="E72" s="33"/>
      <c r="F72" s="19">
        <v>8000000</v>
      </c>
    </row>
    <row r="73" spans="2:6" s="1" customFormat="1" ht="33" customHeight="1">
      <c r="B73" s="67"/>
      <c r="C73" s="62"/>
      <c r="D73" s="18" t="s">
        <v>230</v>
      </c>
      <c r="E73" s="33"/>
      <c r="F73" s="19">
        <v>4000000</v>
      </c>
    </row>
    <row r="74" spans="2:6" s="1" customFormat="1" ht="33" customHeight="1">
      <c r="B74" s="67"/>
      <c r="C74" s="62"/>
      <c r="D74" s="18" t="s">
        <v>231</v>
      </c>
      <c r="E74" s="33"/>
      <c r="F74" s="19">
        <v>10000000</v>
      </c>
    </row>
    <row r="75" spans="2:6" s="1" customFormat="1" ht="33" customHeight="1">
      <c r="B75" s="67"/>
      <c r="C75" s="62"/>
      <c r="D75" s="18" t="s">
        <v>232</v>
      </c>
      <c r="E75" s="33"/>
      <c r="F75" s="19">
        <v>2000000</v>
      </c>
    </row>
    <row r="76" spans="2:6" s="1" customFormat="1" ht="33" customHeight="1">
      <c r="B76" s="79" t="s">
        <v>31</v>
      </c>
      <c r="C76" s="80" t="s">
        <v>233</v>
      </c>
      <c r="D76" s="18" t="s">
        <v>234</v>
      </c>
      <c r="E76" s="33"/>
      <c r="F76" s="19">
        <v>20000000</v>
      </c>
    </row>
    <row r="77" spans="2:6" s="1" customFormat="1" ht="42.75">
      <c r="B77" s="79"/>
      <c r="C77" s="80"/>
      <c r="D77" s="18" t="s">
        <v>235</v>
      </c>
      <c r="E77" s="33"/>
      <c r="F77" s="19">
        <v>1030000</v>
      </c>
    </row>
    <row r="78" spans="2:6" s="1" customFormat="1" ht="33" customHeight="1">
      <c r="B78" s="79"/>
      <c r="C78" s="80"/>
      <c r="D78" s="18" t="s">
        <v>227</v>
      </c>
      <c r="E78" s="33"/>
      <c r="F78" s="19">
        <v>26974000</v>
      </c>
    </row>
    <row r="79" spans="2:6" s="1" customFormat="1" ht="33" customHeight="1">
      <c r="B79" s="65" t="s">
        <v>32</v>
      </c>
      <c r="C79" s="78" t="s">
        <v>33</v>
      </c>
      <c r="D79" s="18" t="s">
        <v>246</v>
      </c>
      <c r="E79" s="33"/>
      <c r="F79" s="19">
        <v>1000000</v>
      </c>
    </row>
    <row r="80" spans="2:6" s="1" customFormat="1" ht="33" customHeight="1">
      <c r="B80" s="65"/>
      <c r="C80" s="78"/>
      <c r="D80" s="36" t="s">
        <v>247</v>
      </c>
      <c r="E80" s="37"/>
      <c r="F80" s="19">
        <v>60000000</v>
      </c>
    </row>
    <row r="81" spans="2:6" s="1" customFormat="1" ht="18.75" customHeight="1">
      <c r="B81" s="83" t="s">
        <v>34</v>
      </c>
      <c r="C81" s="81" t="s">
        <v>35</v>
      </c>
      <c r="D81" s="18" t="s">
        <v>375</v>
      </c>
      <c r="E81" s="54">
        <v>2239772080</v>
      </c>
      <c r="F81" s="19"/>
    </row>
    <row r="82" spans="2:6" s="1" customFormat="1" ht="85.5">
      <c r="B82" s="84"/>
      <c r="C82" s="82"/>
      <c r="D82" s="18" t="s">
        <v>236</v>
      </c>
      <c r="E82" s="33"/>
      <c r="F82" s="19">
        <v>1148227920</v>
      </c>
    </row>
    <row r="83" spans="2:6" s="1" customFormat="1" ht="33" customHeight="1">
      <c r="B83" s="22" t="s">
        <v>36</v>
      </c>
      <c r="C83" s="30" t="s">
        <v>37</v>
      </c>
      <c r="D83" s="18" t="s">
        <v>237</v>
      </c>
      <c r="E83" s="33"/>
      <c r="F83" s="19">
        <v>37000000</v>
      </c>
    </row>
    <row r="84" spans="2:6" s="1" customFormat="1" ht="33" customHeight="1">
      <c r="B84" s="83" t="s">
        <v>38</v>
      </c>
      <c r="C84" s="81" t="s">
        <v>39</v>
      </c>
      <c r="D84" s="18" t="s">
        <v>376</v>
      </c>
      <c r="E84" s="54">
        <v>538010200</v>
      </c>
      <c r="F84" s="19"/>
    </row>
    <row r="85" spans="2:6" s="1" customFormat="1" ht="36" customHeight="1">
      <c r="B85" s="84"/>
      <c r="C85" s="82"/>
      <c r="D85" s="18" t="s">
        <v>263</v>
      </c>
      <c r="E85" s="33"/>
      <c r="F85" s="19">
        <f>926000000-E84</f>
        <v>387989800</v>
      </c>
    </row>
    <row r="86" spans="2:6" s="1" customFormat="1" ht="45" customHeight="1">
      <c r="B86" s="22" t="s">
        <v>40</v>
      </c>
      <c r="C86" s="30" t="s">
        <v>41</v>
      </c>
      <c r="D86" s="18" t="s">
        <v>249</v>
      </c>
      <c r="E86" s="33"/>
      <c r="F86" s="19">
        <v>15000000</v>
      </c>
    </row>
    <row r="87" spans="2:6" s="1" customFormat="1" ht="33" customHeight="1">
      <c r="B87" s="67" t="s">
        <v>42</v>
      </c>
      <c r="C87" s="62" t="s">
        <v>43</v>
      </c>
      <c r="D87" s="18" t="s">
        <v>238</v>
      </c>
      <c r="E87" s="33"/>
      <c r="F87" s="19">
        <v>88000000</v>
      </c>
    </row>
    <row r="88" spans="2:6" s="1" customFormat="1" ht="33" customHeight="1">
      <c r="B88" s="67"/>
      <c r="C88" s="62"/>
      <c r="D88" s="18" t="s">
        <v>239</v>
      </c>
      <c r="E88" s="33"/>
      <c r="F88" s="19">
        <v>12000000</v>
      </c>
    </row>
    <row r="89" spans="2:6" s="1" customFormat="1" ht="33" customHeight="1">
      <c r="B89" s="22" t="s">
        <v>44</v>
      </c>
      <c r="C89" s="34" t="s">
        <v>149</v>
      </c>
      <c r="D89" s="18" t="s">
        <v>240</v>
      </c>
      <c r="E89" s="33"/>
      <c r="F89" s="19">
        <v>13390000</v>
      </c>
    </row>
    <row r="90" spans="2:6" s="1" customFormat="1" ht="33" customHeight="1">
      <c r="B90" s="22" t="s">
        <v>45</v>
      </c>
      <c r="C90" s="34" t="s">
        <v>46</v>
      </c>
      <c r="D90" s="36" t="s">
        <v>250</v>
      </c>
      <c r="E90" s="37"/>
      <c r="F90" s="19">
        <v>95000000</v>
      </c>
    </row>
    <row r="91" spans="2:6" s="1" customFormat="1" ht="33" customHeight="1">
      <c r="B91" s="22" t="s">
        <v>47</v>
      </c>
      <c r="C91" s="30" t="s">
        <v>48</v>
      </c>
      <c r="D91" s="18" t="s">
        <v>241</v>
      </c>
      <c r="E91" s="33"/>
      <c r="F91" s="19">
        <v>14000000</v>
      </c>
    </row>
    <row r="92" spans="2:6" s="1" customFormat="1" ht="53.25" customHeight="1">
      <c r="B92" s="22" t="s">
        <v>49</v>
      </c>
      <c r="C92" s="30" t="s">
        <v>50</v>
      </c>
      <c r="D92" s="18" t="s">
        <v>242</v>
      </c>
      <c r="E92" s="33"/>
      <c r="F92" s="19">
        <v>10000000</v>
      </c>
    </row>
    <row r="93" spans="2:6" s="1" customFormat="1" ht="33" customHeight="1">
      <c r="B93" s="22" t="s">
        <v>51</v>
      </c>
      <c r="C93" s="34" t="s">
        <v>52</v>
      </c>
      <c r="D93" s="18" t="s">
        <v>243</v>
      </c>
      <c r="E93" s="33"/>
      <c r="F93" s="19">
        <v>1116066800</v>
      </c>
    </row>
    <row r="94" spans="2:6" s="1" customFormat="1" ht="33" customHeight="1">
      <c r="B94" s="22" t="s">
        <v>53</v>
      </c>
      <c r="C94" s="34" t="s">
        <v>54</v>
      </c>
      <c r="D94" s="18" t="s">
        <v>243</v>
      </c>
      <c r="E94" s="33"/>
      <c r="F94" s="19">
        <v>1209426000</v>
      </c>
    </row>
    <row r="95" spans="2:6" s="1" customFormat="1" ht="33" customHeight="1">
      <c r="B95" s="22" t="s">
        <v>55</v>
      </c>
      <c r="C95" s="34" t="s">
        <v>56</v>
      </c>
      <c r="D95" s="18" t="s">
        <v>243</v>
      </c>
      <c r="E95" s="33"/>
      <c r="F95" s="19">
        <v>60000000</v>
      </c>
    </row>
    <row r="96" spans="2:6" s="1" customFormat="1" ht="33" customHeight="1">
      <c r="B96" s="22" t="s">
        <v>57</v>
      </c>
      <c r="C96" s="34" t="s">
        <v>150</v>
      </c>
      <c r="D96" s="18" t="s">
        <v>243</v>
      </c>
      <c r="E96" s="33"/>
      <c r="F96" s="19">
        <v>480703000</v>
      </c>
    </row>
    <row r="97" spans="2:8" s="1" customFormat="1" ht="33.75" customHeight="1">
      <c r="B97" s="22" t="s">
        <v>58</v>
      </c>
      <c r="C97" s="30" t="s">
        <v>59</v>
      </c>
      <c r="D97" s="18" t="s">
        <v>281</v>
      </c>
      <c r="E97" s="33"/>
      <c r="F97" s="19">
        <v>227000000</v>
      </c>
    </row>
    <row r="98" spans="2:8" s="1" customFormat="1" ht="42.75">
      <c r="B98" s="67" t="s">
        <v>60</v>
      </c>
      <c r="C98" s="78" t="s">
        <v>61</v>
      </c>
      <c r="D98" s="20" t="s">
        <v>251</v>
      </c>
      <c r="E98" s="38"/>
      <c r="F98" s="19">
        <v>1094280460</v>
      </c>
    </row>
    <row r="99" spans="2:8" s="1" customFormat="1" ht="33" customHeight="1">
      <c r="B99" s="67"/>
      <c r="C99" s="78"/>
      <c r="D99" s="20" t="s">
        <v>244</v>
      </c>
      <c r="E99" s="38"/>
      <c r="F99" s="19">
        <v>11000000</v>
      </c>
    </row>
    <row r="100" spans="2:8" s="1" customFormat="1" ht="33" customHeight="1">
      <c r="B100" s="22" t="s">
        <v>62</v>
      </c>
      <c r="C100" s="34" t="s">
        <v>63</v>
      </c>
      <c r="D100" s="36" t="s">
        <v>252</v>
      </c>
      <c r="E100" s="37"/>
      <c r="F100" s="19">
        <v>6695000</v>
      </c>
    </row>
    <row r="101" spans="2:8" s="1" customFormat="1" ht="42.75">
      <c r="B101" s="22" t="s">
        <v>64</v>
      </c>
      <c r="C101" s="34" t="s">
        <v>65</v>
      </c>
      <c r="D101" s="36" t="s">
        <v>253</v>
      </c>
      <c r="E101" s="37"/>
      <c r="F101" s="19">
        <v>15450000</v>
      </c>
    </row>
    <row r="102" spans="2:8" s="1" customFormat="1" ht="60" customHeight="1">
      <c r="B102" s="22" t="s">
        <v>66</v>
      </c>
      <c r="C102" s="34" t="s">
        <v>67</v>
      </c>
      <c r="D102" s="36" t="s">
        <v>336</v>
      </c>
      <c r="E102" s="37"/>
      <c r="F102" s="19">
        <v>220986500</v>
      </c>
    </row>
    <row r="103" spans="2:8" s="1" customFormat="1" ht="55.5" customHeight="1">
      <c r="B103" s="22" t="s">
        <v>68</v>
      </c>
      <c r="C103" s="34" t="s">
        <v>69</v>
      </c>
      <c r="D103" s="36" t="s">
        <v>254</v>
      </c>
      <c r="E103" s="37"/>
      <c r="F103" s="19">
        <v>103000000</v>
      </c>
    </row>
    <row r="104" spans="2:8" s="1" customFormat="1" ht="33" customHeight="1">
      <c r="B104" s="22" t="s">
        <v>70</v>
      </c>
      <c r="C104" s="34" t="s">
        <v>71</v>
      </c>
      <c r="D104" s="20" t="s">
        <v>255</v>
      </c>
      <c r="E104" s="38"/>
      <c r="F104" s="19">
        <v>50418500</v>
      </c>
    </row>
    <row r="105" spans="2:8" s="1" customFormat="1" ht="33" customHeight="1">
      <c r="B105" s="65" t="s">
        <v>72</v>
      </c>
      <c r="C105" s="78" t="s">
        <v>73</v>
      </c>
      <c r="D105" s="20" t="s">
        <v>337</v>
      </c>
      <c r="E105" s="38"/>
      <c r="F105" s="19">
        <v>49054000</v>
      </c>
    </row>
    <row r="106" spans="2:8" s="1" customFormat="1" ht="33" customHeight="1">
      <c r="B106" s="65"/>
      <c r="C106" s="78"/>
      <c r="D106" s="20" t="s">
        <v>338</v>
      </c>
      <c r="E106" s="38"/>
      <c r="F106" s="19">
        <v>115766710</v>
      </c>
    </row>
    <row r="107" spans="2:8" s="1" customFormat="1" ht="33" customHeight="1">
      <c r="B107" s="65"/>
      <c r="C107" s="78"/>
      <c r="D107" s="20" t="s">
        <v>256</v>
      </c>
      <c r="E107" s="38"/>
      <c r="F107" s="19">
        <v>77650000</v>
      </c>
      <c r="H107" s="21"/>
    </row>
    <row r="108" spans="2:8" s="1" customFormat="1" ht="33" customHeight="1">
      <c r="B108" s="65"/>
      <c r="C108" s="78"/>
      <c r="D108" s="20" t="s">
        <v>257</v>
      </c>
      <c r="E108" s="38"/>
      <c r="F108" s="19">
        <v>4000000</v>
      </c>
      <c r="H108" s="21"/>
    </row>
    <row r="109" spans="2:8" s="1" customFormat="1" ht="33" customHeight="1">
      <c r="B109" s="65"/>
      <c r="C109" s="78"/>
      <c r="D109" s="20" t="s">
        <v>339</v>
      </c>
      <c r="E109" s="38"/>
      <c r="F109" s="19">
        <v>2999984</v>
      </c>
      <c r="H109" s="21"/>
    </row>
    <row r="110" spans="2:8" s="1" customFormat="1" ht="33" customHeight="1">
      <c r="B110" s="22" t="s">
        <v>74</v>
      </c>
      <c r="C110" s="34" t="s">
        <v>75</v>
      </c>
      <c r="D110" s="18" t="s">
        <v>245</v>
      </c>
      <c r="E110" s="33"/>
      <c r="F110" s="19">
        <v>15000000</v>
      </c>
    </row>
    <row r="111" spans="2:8" s="1" customFormat="1" ht="42.75">
      <c r="B111" s="65" t="s">
        <v>76</v>
      </c>
      <c r="C111" s="78" t="s">
        <v>77</v>
      </c>
      <c r="D111" s="18" t="s">
        <v>258</v>
      </c>
      <c r="E111" s="33"/>
      <c r="F111" s="19">
        <v>26500000</v>
      </c>
    </row>
    <row r="112" spans="2:8" s="1" customFormat="1" ht="33" customHeight="1">
      <c r="B112" s="65"/>
      <c r="C112" s="78"/>
      <c r="D112" s="18" t="s">
        <v>259</v>
      </c>
      <c r="E112" s="33"/>
      <c r="F112" s="19">
        <v>27300000</v>
      </c>
    </row>
    <row r="113" spans="2:6" s="1" customFormat="1" ht="33" customHeight="1">
      <c r="B113" s="65"/>
      <c r="C113" s="78"/>
      <c r="D113" s="18" t="s">
        <v>260</v>
      </c>
      <c r="E113" s="33"/>
      <c r="F113" s="19">
        <v>26500000</v>
      </c>
    </row>
    <row r="114" spans="2:6" s="1" customFormat="1" ht="33" customHeight="1">
      <c r="B114" s="65"/>
      <c r="C114" s="78"/>
      <c r="D114" s="18" t="s">
        <v>340</v>
      </c>
      <c r="E114" s="33"/>
      <c r="F114" s="19">
        <v>10000000</v>
      </c>
    </row>
    <row r="115" spans="2:6" s="1" customFormat="1" ht="33" customHeight="1">
      <c r="B115" s="65"/>
      <c r="C115" s="78"/>
      <c r="D115" s="18" t="s">
        <v>261</v>
      </c>
      <c r="E115" s="33"/>
      <c r="F115" s="19">
        <v>25000000</v>
      </c>
    </row>
    <row r="116" spans="2:6" s="1" customFormat="1" ht="33" customHeight="1" thickBot="1">
      <c r="B116" s="83"/>
      <c r="C116" s="85"/>
      <c r="D116" s="45" t="s">
        <v>262</v>
      </c>
      <c r="E116" s="46"/>
      <c r="F116" s="48">
        <v>36515000</v>
      </c>
    </row>
    <row r="117" spans="2:6" s="8" customFormat="1" ht="25.5" customHeight="1" thickBot="1">
      <c r="B117" s="70" t="s">
        <v>78</v>
      </c>
      <c r="C117" s="71"/>
      <c r="D117" s="71"/>
      <c r="E117" s="71"/>
      <c r="F117" s="72"/>
    </row>
    <row r="118" spans="2:6" ht="28.5">
      <c r="B118" s="49" t="s">
        <v>79</v>
      </c>
      <c r="C118" s="29" t="s">
        <v>80</v>
      </c>
      <c r="D118" s="11" t="s">
        <v>202</v>
      </c>
      <c r="E118" s="55">
        <v>9500000000</v>
      </c>
      <c r="F118" s="16"/>
    </row>
    <row r="119" spans="2:6" ht="42.75">
      <c r="B119" s="50" t="s">
        <v>79</v>
      </c>
      <c r="C119" s="30" t="s">
        <v>80</v>
      </c>
      <c r="D119" s="6" t="s">
        <v>203</v>
      </c>
      <c r="E119" s="12"/>
      <c r="F119" s="19">
        <v>25587312382</v>
      </c>
    </row>
    <row r="120" spans="2:6" ht="31.5" customHeight="1">
      <c r="B120" s="50" t="s">
        <v>81</v>
      </c>
      <c r="C120" s="30" t="s">
        <v>82</v>
      </c>
      <c r="D120" s="6" t="s">
        <v>207</v>
      </c>
      <c r="E120" s="56">
        <v>2450233422</v>
      </c>
      <c r="F120" s="19"/>
    </row>
    <row r="121" spans="2:6" ht="31.5" customHeight="1">
      <c r="B121" s="50" t="s">
        <v>81</v>
      </c>
      <c r="C121" s="30" t="s">
        <v>82</v>
      </c>
      <c r="D121" s="6" t="s">
        <v>341</v>
      </c>
      <c r="E121" s="12"/>
      <c r="F121" s="19">
        <v>3333313578</v>
      </c>
    </row>
    <row r="122" spans="2:6" ht="31.5" customHeight="1">
      <c r="B122" s="65" t="s">
        <v>83</v>
      </c>
      <c r="C122" s="62" t="s">
        <v>84</v>
      </c>
      <c r="D122" s="6" t="s">
        <v>342</v>
      </c>
      <c r="E122" s="56">
        <v>3521436100</v>
      </c>
      <c r="F122" s="19"/>
    </row>
    <row r="123" spans="2:6" ht="57">
      <c r="B123" s="65"/>
      <c r="C123" s="62"/>
      <c r="D123" s="6" t="s">
        <v>343</v>
      </c>
      <c r="E123" s="12"/>
      <c r="F123" s="19">
        <v>30000000</v>
      </c>
    </row>
    <row r="124" spans="2:6" ht="28.5">
      <c r="B124" s="65"/>
      <c r="C124" s="62"/>
      <c r="D124" s="6" t="s">
        <v>344</v>
      </c>
      <c r="E124" s="12"/>
      <c r="F124" s="19">
        <v>34000000</v>
      </c>
    </row>
    <row r="125" spans="2:6" ht="28.5">
      <c r="B125" s="65"/>
      <c r="C125" s="62"/>
      <c r="D125" s="6" t="s">
        <v>345</v>
      </c>
      <c r="E125" s="12"/>
      <c r="F125" s="19">
        <v>33000000</v>
      </c>
    </row>
    <row r="126" spans="2:6" ht="28.5">
      <c r="B126" s="65"/>
      <c r="C126" s="62"/>
      <c r="D126" s="6" t="s">
        <v>346</v>
      </c>
      <c r="E126" s="12"/>
      <c r="F126" s="19">
        <v>40000000</v>
      </c>
    </row>
    <row r="127" spans="2:6" ht="41.25" customHeight="1">
      <c r="B127" s="65"/>
      <c r="C127" s="62"/>
      <c r="D127" s="6" t="s">
        <v>347</v>
      </c>
      <c r="E127" s="12"/>
      <c r="F127" s="19">
        <v>37500000</v>
      </c>
    </row>
    <row r="128" spans="2:6" ht="28.5">
      <c r="B128" s="65"/>
      <c r="C128" s="62"/>
      <c r="D128" s="6" t="s">
        <v>348</v>
      </c>
      <c r="E128" s="12"/>
      <c r="F128" s="19">
        <v>372000000</v>
      </c>
    </row>
    <row r="129" spans="2:6" ht="42.75">
      <c r="B129" s="65"/>
      <c r="C129" s="62"/>
      <c r="D129" s="6" t="s">
        <v>349</v>
      </c>
      <c r="E129" s="12"/>
      <c r="F129" s="19">
        <v>400000000</v>
      </c>
    </row>
    <row r="130" spans="2:6" ht="33.75" customHeight="1">
      <c r="B130" s="65"/>
      <c r="C130" s="62"/>
      <c r="D130" s="6" t="s">
        <v>350</v>
      </c>
      <c r="E130" s="12"/>
      <c r="F130" s="19">
        <v>400000000</v>
      </c>
    </row>
    <row r="131" spans="2:6" ht="42.75">
      <c r="B131" s="65"/>
      <c r="C131" s="62"/>
      <c r="D131" s="6" t="s">
        <v>351</v>
      </c>
      <c r="E131" s="12"/>
      <c r="F131" s="19">
        <v>243500000</v>
      </c>
    </row>
    <row r="132" spans="2:6" ht="42.75">
      <c r="B132" s="65"/>
      <c r="C132" s="62"/>
      <c r="D132" s="6" t="s">
        <v>352</v>
      </c>
      <c r="E132" s="12"/>
      <c r="F132" s="19">
        <v>400000000</v>
      </c>
    </row>
    <row r="133" spans="2:6" ht="33" customHeight="1">
      <c r="B133" s="65"/>
      <c r="C133" s="62"/>
      <c r="D133" s="6" t="s">
        <v>353</v>
      </c>
      <c r="E133" s="12"/>
      <c r="F133" s="19">
        <v>8525860000</v>
      </c>
    </row>
    <row r="134" spans="2:6" ht="20.25" customHeight="1">
      <c r="B134" s="61" t="s">
        <v>85</v>
      </c>
      <c r="C134" s="62" t="s">
        <v>86</v>
      </c>
      <c r="D134" s="6" t="s">
        <v>264</v>
      </c>
      <c r="E134" s="12"/>
      <c r="F134" s="4">
        <v>8000000000</v>
      </c>
    </row>
    <row r="135" spans="2:6" ht="22.5" customHeight="1">
      <c r="B135" s="61"/>
      <c r="C135" s="62"/>
      <c r="D135" s="6" t="s">
        <v>265</v>
      </c>
      <c r="E135" s="12"/>
      <c r="F135" s="4">
        <v>477502744</v>
      </c>
    </row>
    <row r="136" spans="2:6" ht="27.75" customHeight="1">
      <c r="B136" s="61"/>
      <c r="C136" s="62"/>
      <c r="D136" s="6" t="s">
        <v>266</v>
      </c>
      <c r="E136" s="12"/>
      <c r="F136" s="4">
        <v>253963448</v>
      </c>
    </row>
    <row r="137" spans="2:6" ht="33.75" customHeight="1">
      <c r="B137" s="61" t="s">
        <v>87</v>
      </c>
      <c r="C137" s="62" t="s">
        <v>88</v>
      </c>
      <c r="D137" s="6" t="s">
        <v>354</v>
      </c>
      <c r="E137" s="39">
        <v>1082164402</v>
      </c>
      <c r="F137" s="4"/>
    </row>
    <row r="138" spans="2:6" ht="36.75" customHeight="1">
      <c r="B138" s="61"/>
      <c r="C138" s="62"/>
      <c r="D138" s="6" t="s">
        <v>355</v>
      </c>
      <c r="E138" s="12"/>
      <c r="F138" s="4">
        <v>3500002527</v>
      </c>
    </row>
    <row r="139" spans="2:6" ht="25.5" customHeight="1">
      <c r="B139" s="61" t="s">
        <v>89</v>
      </c>
      <c r="C139" s="62" t="s">
        <v>90</v>
      </c>
      <c r="D139" s="6" t="s">
        <v>267</v>
      </c>
      <c r="E139" s="12"/>
      <c r="F139" s="4">
        <v>2438538450</v>
      </c>
    </row>
    <row r="140" spans="2:6" ht="24" customHeight="1">
      <c r="B140" s="61"/>
      <c r="C140" s="62"/>
      <c r="D140" s="6" t="s">
        <v>268</v>
      </c>
      <c r="E140" s="12"/>
      <c r="F140" s="4">
        <v>95550408</v>
      </c>
    </row>
    <row r="141" spans="2:6" ht="27" customHeight="1">
      <c r="B141" s="61" t="s">
        <v>91</v>
      </c>
      <c r="C141" s="62" t="s">
        <v>92</v>
      </c>
      <c r="D141" s="6" t="s">
        <v>269</v>
      </c>
      <c r="E141" s="12"/>
      <c r="F141" s="4">
        <v>2002553142</v>
      </c>
    </row>
    <row r="142" spans="2:6" ht="27" customHeight="1">
      <c r="B142" s="61"/>
      <c r="C142" s="62"/>
      <c r="D142" s="6" t="s">
        <v>356</v>
      </c>
      <c r="E142" s="12"/>
      <c r="F142" s="4">
        <v>2067120</v>
      </c>
    </row>
    <row r="143" spans="2:6" ht="27" customHeight="1">
      <c r="B143" s="61"/>
      <c r="C143" s="62"/>
      <c r="D143" s="6" t="s">
        <v>270</v>
      </c>
      <c r="E143" s="12"/>
      <c r="F143" s="4">
        <v>286748300</v>
      </c>
    </row>
    <row r="144" spans="2:6" ht="33.75" customHeight="1">
      <c r="B144" s="61" t="s">
        <v>151</v>
      </c>
      <c r="C144" s="62" t="s">
        <v>94</v>
      </c>
      <c r="D144" s="6" t="s">
        <v>294</v>
      </c>
      <c r="E144" s="39">
        <v>2372613734</v>
      </c>
      <c r="F144" s="4"/>
    </row>
    <row r="145" spans="2:8" ht="15" customHeight="1">
      <c r="B145" s="61"/>
      <c r="C145" s="62"/>
      <c r="D145" s="6" t="s">
        <v>357</v>
      </c>
      <c r="E145" s="12"/>
      <c r="F145" s="4">
        <v>2469493388.6223998</v>
      </c>
    </row>
    <row r="146" spans="2:8" ht="15" customHeight="1">
      <c r="B146" s="61"/>
      <c r="C146" s="62"/>
      <c r="D146" s="6" t="s">
        <v>271</v>
      </c>
      <c r="E146" s="12"/>
      <c r="F146" s="4">
        <v>871047800</v>
      </c>
    </row>
    <row r="147" spans="2:8" ht="15" customHeight="1">
      <c r="B147" s="61"/>
      <c r="C147" s="62"/>
      <c r="D147" s="6" t="s">
        <v>272</v>
      </c>
      <c r="E147" s="12"/>
      <c r="F147" s="4">
        <v>4977000</v>
      </c>
    </row>
    <row r="148" spans="2:8" ht="15" customHeight="1">
      <c r="B148" s="61"/>
      <c r="C148" s="62"/>
      <c r="D148" s="6" t="s">
        <v>273</v>
      </c>
      <c r="E148" s="12"/>
      <c r="F148" s="4">
        <v>34972000</v>
      </c>
      <c r="H148" s="26"/>
    </row>
    <row r="149" spans="2:8" ht="15.75" customHeight="1">
      <c r="B149" s="61"/>
      <c r="C149" s="62"/>
      <c r="D149" s="6" t="s">
        <v>274</v>
      </c>
      <c r="E149" s="12"/>
      <c r="F149" s="4">
        <v>6013440</v>
      </c>
    </row>
    <row r="150" spans="2:8" ht="38.25" customHeight="1">
      <c r="B150" s="7" t="s">
        <v>93</v>
      </c>
      <c r="C150" s="30" t="s">
        <v>96</v>
      </c>
      <c r="D150" s="6" t="s">
        <v>275</v>
      </c>
      <c r="E150" s="12"/>
      <c r="F150" s="4">
        <v>120000000</v>
      </c>
    </row>
    <row r="151" spans="2:8" ht="57">
      <c r="B151" s="7" t="s">
        <v>95</v>
      </c>
      <c r="C151" s="30" t="s">
        <v>98</v>
      </c>
      <c r="D151" s="6" t="s">
        <v>358</v>
      </c>
      <c r="E151" s="12"/>
      <c r="F151" s="4">
        <v>105005600</v>
      </c>
    </row>
    <row r="152" spans="2:8" ht="85.5">
      <c r="B152" s="7" t="s">
        <v>99</v>
      </c>
      <c r="C152" s="30" t="s">
        <v>100</v>
      </c>
      <c r="D152" s="6" t="s">
        <v>359</v>
      </c>
      <c r="E152" s="12"/>
      <c r="F152" s="4">
        <v>785133600</v>
      </c>
    </row>
    <row r="153" spans="2:8" ht="79.5" customHeight="1">
      <c r="B153" s="7" t="s">
        <v>101</v>
      </c>
      <c r="C153" s="30" t="s">
        <v>102</v>
      </c>
      <c r="D153" s="6" t="s">
        <v>360</v>
      </c>
      <c r="E153" s="12"/>
      <c r="F153" s="4">
        <v>110585800</v>
      </c>
    </row>
    <row r="154" spans="2:8" ht="30" customHeight="1">
      <c r="B154" s="7" t="s">
        <v>97</v>
      </c>
      <c r="C154" s="30" t="s">
        <v>103</v>
      </c>
      <c r="D154" s="6" t="s">
        <v>276</v>
      </c>
      <c r="E154" s="12"/>
      <c r="F154" s="4">
        <v>3349333400</v>
      </c>
    </row>
    <row r="155" spans="2:8" ht="71.25">
      <c r="B155" s="7" t="s">
        <v>104</v>
      </c>
      <c r="C155" s="30" t="s">
        <v>105</v>
      </c>
      <c r="D155" s="6" t="s">
        <v>361</v>
      </c>
      <c r="E155" s="12"/>
      <c r="F155" s="4">
        <v>764421200</v>
      </c>
    </row>
    <row r="156" spans="2:8" ht="45" customHeight="1">
      <c r="B156" s="7" t="s">
        <v>155</v>
      </c>
      <c r="C156" s="30" t="s">
        <v>148</v>
      </c>
      <c r="D156" s="6" t="s">
        <v>362</v>
      </c>
      <c r="E156" s="12"/>
      <c r="F156" s="4">
        <v>10500000</v>
      </c>
    </row>
    <row r="157" spans="2:8" ht="42.75">
      <c r="B157" s="7" t="s">
        <v>106</v>
      </c>
      <c r="C157" s="30" t="s">
        <v>154</v>
      </c>
      <c r="D157" s="6" t="s">
        <v>277</v>
      </c>
      <c r="E157" s="12"/>
      <c r="F157" s="4">
        <v>1599000000</v>
      </c>
    </row>
    <row r="158" spans="2:8" ht="90" customHeight="1">
      <c r="B158" s="7" t="s">
        <v>107</v>
      </c>
      <c r="C158" s="30" t="s">
        <v>108</v>
      </c>
      <c r="D158" s="6" t="s">
        <v>363</v>
      </c>
      <c r="E158" s="12"/>
      <c r="F158" s="4">
        <v>5107374800</v>
      </c>
    </row>
    <row r="159" spans="2:8" ht="42.75" customHeight="1">
      <c r="B159" s="61" t="s">
        <v>109</v>
      </c>
      <c r="C159" s="62" t="s">
        <v>110</v>
      </c>
      <c r="D159" s="6" t="s">
        <v>295</v>
      </c>
      <c r="E159" s="39">
        <v>1249733333</v>
      </c>
      <c r="F159" s="4"/>
    </row>
    <row r="160" spans="2:8" ht="39.75" customHeight="1">
      <c r="B160" s="61"/>
      <c r="C160" s="62"/>
      <c r="D160" s="6" t="s">
        <v>278</v>
      </c>
      <c r="E160" s="12"/>
      <c r="F160" s="4">
        <v>1016266667</v>
      </c>
      <c r="G160" s="26"/>
    </row>
    <row r="161" spans="2:6" ht="28.5">
      <c r="B161" s="61" t="s">
        <v>111</v>
      </c>
      <c r="C161" s="62" t="s">
        <v>112</v>
      </c>
      <c r="D161" s="6" t="s">
        <v>296</v>
      </c>
      <c r="E161" s="39">
        <v>994787733</v>
      </c>
      <c r="F161" s="4"/>
    </row>
    <row r="162" spans="2:6" ht="20.25" customHeight="1">
      <c r="B162" s="61"/>
      <c r="C162" s="62"/>
      <c r="D162" s="6" t="s">
        <v>280</v>
      </c>
      <c r="E162" s="12"/>
      <c r="F162" s="4">
        <v>787116267</v>
      </c>
    </row>
    <row r="163" spans="2:6" ht="28.5" customHeight="1">
      <c r="B163" s="61" t="s">
        <v>113</v>
      </c>
      <c r="C163" s="62" t="s">
        <v>114</v>
      </c>
      <c r="D163" s="6" t="s">
        <v>297</v>
      </c>
      <c r="E163" s="39">
        <v>1874600000</v>
      </c>
      <c r="F163" s="4"/>
    </row>
    <row r="164" spans="2:6" ht="32.25" customHeight="1">
      <c r="B164" s="61"/>
      <c r="C164" s="62"/>
      <c r="D164" s="6" t="s">
        <v>279</v>
      </c>
      <c r="E164" s="12"/>
      <c r="F164" s="4">
        <v>2125371000</v>
      </c>
    </row>
    <row r="165" spans="2:6" ht="36.75" customHeight="1">
      <c r="B165" s="61" t="s">
        <v>115</v>
      </c>
      <c r="C165" s="62" t="s">
        <v>116</v>
      </c>
      <c r="D165" s="6" t="s">
        <v>364</v>
      </c>
      <c r="E165" s="39">
        <v>2443853533</v>
      </c>
      <c r="F165" s="4"/>
    </row>
    <row r="166" spans="2:6" ht="25.5" customHeight="1">
      <c r="B166" s="61"/>
      <c r="C166" s="62"/>
      <c r="D166" s="6" t="s">
        <v>365</v>
      </c>
      <c r="E166" s="12"/>
      <c r="F166" s="4">
        <v>2015645000</v>
      </c>
    </row>
    <row r="167" spans="2:6" ht="37.5" customHeight="1">
      <c r="B167" s="7" t="s">
        <v>117</v>
      </c>
      <c r="C167" s="30" t="s">
        <v>118</v>
      </c>
      <c r="D167" s="6" t="s">
        <v>366</v>
      </c>
      <c r="E167" s="12"/>
      <c r="F167" s="4">
        <v>715770400</v>
      </c>
    </row>
    <row r="168" spans="2:6" ht="101.25" customHeight="1">
      <c r="B168" s="61" t="s">
        <v>119</v>
      </c>
      <c r="C168" s="62" t="s">
        <v>120</v>
      </c>
      <c r="D168" s="6" t="s">
        <v>367</v>
      </c>
      <c r="E168" s="12"/>
      <c r="F168" s="4">
        <v>1538640000</v>
      </c>
    </row>
    <row r="169" spans="2:6" ht="36.75" customHeight="1">
      <c r="B169" s="61"/>
      <c r="C169" s="62"/>
      <c r="D169" s="6" t="s">
        <v>368</v>
      </c>
      <c r="E169" s="12"/>
      <c r="F169" s="4">
        <v>172800000</v>
      </c>
    </row>
    <row r="170" spans="2:6" ht="114">
      <c r="B170" s="61"/>
      <c r="C170" s="62"/>
      <c r="D170" s="6" t="s">
        <v>369</v>
      </c>
      <c r="E170" s="12"/>
      <c r="F170" s="4">
        <v>7027295382.5440006</v>
      </c>
    </row>
    <row r="171" spans="2:6" ht="28.5" customHeight="1">
      <c r="B171" s="7" t="s">
        <v>121</v>
      </c>
      <c r="C171" s="30" t="s">
        <v>122</v>
      </c>
      <c r="D171" s="6" t="s">
        <v>370</v>
      </c>
      <c r="E171" s="12"/>
      <c r="F171" s="4">
        <v>600000000</v>
      </c>
    </row>
    <row r="172" spans="2:6" ht="35.25" customHeight="1">
      <c r="B172" s="7" t="s">
        <v>123</v>
      </c>
      <c r="C172" s="30" t="s">
        <v>124</v>
      </c>
      <c r="D172" s="6" t="s">
        <v>371</v>
      </c>
      <c r="E172" s="12"/>
      <c r="F172" s="4">
        <v>65764000</v>
      </c>
    </row>
    <row r="173" spans="2:6" ht="28.5">
      <c r="B173" s="7" t="s">
        <v>125</v>
      </c>
      <c r="C173" s="30" t="s">
        <v>126</v>
      </c>
      <c r="D173" s="6" t="s">
        <v>283</v>
      </c>
      <c r="E173" s="12"/>
      <c r="F173" s="4">
        <v>1843760000</v>
      </c>
    </row>
    <row r="174" spans="2:6" ht="28.5">
      <c r="B174" s="61" t="s">
        <v>127</v>
      </c>
      <c r="C174" s="62" t="s">
        <v>128</v>
      </c>
      <c r="D174" s="6" t="s">
        <v>299</v>
      </c>
      <c r="E174" s="39">
        <v>1540921200</v>
      </c>
      <c r="F174" s="4"/>
    </row>
    <row r="175" spans="2:6" ht="20.25" customHeight="1">
      <c r="B175" s="61"/>
      <c r="C175" s="62"/>
      <c r="D175" s="6" t="s">
        <v>300</v>
      </c>
      <c r="E175" s="39"/>
      <c r="F175" s="4">
        <f>2991575900-E174</f>
        <v>1450654700</v>
      </c>
    </row>
    <row r="176" spans="2:6" ht="20.25" customHeight="1">
      <c r="B176" s="61" t="s">
        <v>129</v>
      </c>
      <c r="C176" s="62" t="s">
        <v>130</v>
      </c>
      <c r="D176" s="6" t="s">
        <v>284</v>
      </c>
      <c r="E176" s="39"/>
      <c r="F176" s="4">
        <v>36043689</v>
      </c>
    </row>
    <row r="177" spans="2:6" ht="20.25" customHeight="1">
      <c r="B177" s="61"/>
      <c r="C177" s="62"/>
      <c r="D177" s="6" t="s">
        <v>285</v>
      </c>
      <c r="E177" s="39"/>
      <c r="F177" s="4">
        <v>600000000</v>
      </c>
    </row>
    <row r="178" spans="2:6" ht="20.25" customHeight="1">
      <c r="B178" s="61"/>
      <c r="C178" s="62"/>
      <c r="D178" s="6" t="s">
        <v>286</v>
      </c>
      <c r="E178" s="39"/>
      <c r="F178" s="4">
        <v>400000000</v>
      </c>
    </row>
    <row r="179" spans="2:6" ht="20.25" customHeight="1">
      <c r="B179" s="61"/>
      <c r="C179" s="62"/>
      <c r="D179" s="6" t="s">
        <v>301</v>
      </c>
      <c r="E179" s="39"/>
      <c r="F179" s="4">
        <v>300000000</v>
      </c>
    </row>
    <row r="180" spans="2:6" ht="20.25" customHeight="1">
      <c r="B180" s="61"/>
      <c r="C180" s="62"/>
      <c r="D180" s="6" t="s">
        <v>287</v>
      </c>
      <c r="E180" s="39"/>
      <c r="F180" s="4">
        <v>200000000</v>
      </c>
    </row>
    <row r="181" spans="2:6" ht="42.75">
      <c r="B181" s="7" t="s">
        <v>131</v>
      </c>
      <c r="C181" s="30" t="s">
        <v>132</v>
      </c>
      <c r="D181" s="6" t="s">
        <v>302</v>
      </c>
      <c r="E181" s="39"/>
      <c r="F181" s="4">
        <v>1240260000</v>
      </c>
    </row>
    <row r="182" spans="2:6" ht="28.5">
      <c r="B182" s="61" t="s">
        <v>133</v>
      </c>
      <c r="C182" s="62" t="s">
        <v>134</v>
      </c>
      <c r="D182" s="6" t="s">
        <v>303</v>
      </c>
      <c r="E182" s="39"/>
      <c r="F182" s="4">
        <v>600000000</v>
      </c>
    </row>
    <row r="183" spans="2:6" ht="14.25">
      <c r="B183" s="61"/>
      <c r="C183" s="62"/>
      <c r="D183" s="6" t="s">
        <v>304</v>
      </c>
      <c r="E183" s="39"/>
      <c r="F183" s="4">
        <v>51999996</v>
      </c>
    </row>
    <row r="184" spans="2:6" ht="14.25">
      <c r="B184" s="61"/>
      <c r="C184" s="62"/>
      <c r="D184" s="6" t="s">
        <v>288</v>
      </c>
      <c r="E184" s="39"/>
      <c r="F184" s="4">
        <v>168000000</v>
      </c>
    </row>
    <row r="185" spans="2:6" ht="28.5">
      <c r="B185" s="61"/>
      <c r="C185" s="62"/>
      <c r="D185" s="6" t="s">
        <v>305</v>
      </c>
      <c r="E185" s="39"/>
      <c r="F185" s="4">
        <v>50000000</v>
      </c>
    </row>
    <row r="186" spans="2:6" ht="28.5">
      <c r="B186" s="61"/>
      <c r="C186" s="62"/>
      <c r="D186" s="6" t="s">
        <v>306</v>
      </c>
      <c r="E186" s="39"/>
      <c r="F186" s="4">
        <v>102000000</v>
      </c>
    </row>
    <row r="187" spans="2:6" ht="24" customHeight="1">
      <c r="B187" s="61"/>
      <c r="C187" s="62"/>
      <c r="D187" s="6" t="s">
        <v>289</v>
      </c>
      <c r="E187" s="39"/>
      <c r="F187" s="4">
        <v>145957812</v>
      </c>
    </row>
    <row r="188" spans="2:6" ht="45.75" customHeight="1">
      <c r="B188" s="7" t="s">
        <v>156</v>
      </c>
      <c r="C188" s="30" t="s">
        <v>147</v>
      </c>
      <c r="D188" s="6" t="s">
        <v>307</v>
      </c>
      <c r="E188" s="39"/>
      <c r="F188" s="4">
        <v>877000000</v>
      </c>
    </row>
    <row r="189" spans="2:6" ht="20.25" customHeight="1">
      <c r="B189" s="61" t="s">
        <v>135</v>
      </c>
      <c r="C189" s="62" t="s">
        <v>136</v>
      </c>
      <c r="D189" s="6" t="s">
        <v>308</v>
      </c>
      <c r="E189" s="39"/>
      <c r="F189" s="4">
        <v>280368000</v>
      </c>
    </row>
    <row r="190" spans="2:6" ht="20.25" customHeight="1">
      <c r="B190" s="61"/>
      <c r="C190" s="62"/>
      <c r="D190" s="6" t="s">
        <v>290</v>
      </c>
      <c r="E190" s="39"/>
      <c r="F190" s="4">
        <v>327888000</v>
      </c>
    </row>
    <row r="191" spans="2:6" ht="28.5">
      <c r="B191" s="61" t="s">
        <v>137</v>
      </c>
      <c r="C191" s="62" t="s">
        <v>138</v>
      </c>
      <c r="D191" s="6" t="s">
        <v>309</v>
      </c>
      <c r="E191" s="39">
        <v>337896650</v>
      </c>
      <c r="F191" s="4">
        <v>672000000</v>
      </c>
    </row>
    <row r="192" spans="2:6" ht="20.25" customHeight="1">
      <c r="B192" s="61"/>
      <c r="C192" s="62"/>
      <c r="D192" s="6" t="s">
        <v>310</v>
      </c>
      <c r="E192" s="39"/>
      <c r="F192" s="4"/>
    </row>
    <row r="193" spans="2:6" ht="20.25" customHeight="1">
      <c r="B193" s="7" t="s">
        <v>139</v>
      </c>
      <c r="C193" s="30" t="s">
        <v>140</v>
      </c>
      <c r="D193" s="6" t="s">
        <v>291</v>
      </c>
      <c r="E193" s="39"/>
      <c r="F193" s="4">
        <v>5822472600</v>
      </c>
    </row>
    <row r="194" spans="2:6" ht="28.5">
      <c r="B194" s="7" t="s">
        <v>141</v>
      </c>
      <c r="C194" s="30" t="s">
        <v>142</v>
      </c>
      <c r="D194" s="6" t="s">
        <v>292</v>
      </c>
      <c r="E194" s="39"/>
      <c r="F194" s="4">
        <v>528716800</v>
      </c>
    </row>
    <row r="195" spans="2:6" ht="21.75" customHeight="1">
      <c r="B195" s="61" t="s">
        <v>143</v>
      </c>
      <c r="C195" s="62" t="s">
        <v>144</v>
      </c>
      <c r="D195" s="24" t="s">
        <v>311</v>
      </c>
      <c r="E195" s="39"/>
      <c r="F195" s="4">
        <v>170000000</v>
      </c>
    </row>
    <row r="196" spans="2:6" ht="21.75" customHeight="1" thickBot="1">
      <c r="B196" s="64"/>
      <c r="C196" s="63"/>
      <c r="D196" s="25" t="s">
        <v>293</v>
      </c>
      <c r="E196" s="47"/>
      <c r="F196" s="10">
        <v>158000000</v>
      </c>
    </row>
    <row r="197" spans="2:6" ht="21.75" customHeight="1" thickBot="1">
      <c r="B197" s="73" t="s">
        <v>165</v>
      </c>
      <c r="C197" s="74"/>
      <c r="D197" s="74"/>
      <c r="E197" s="74"/>
      <c r="F197" s="75"/>
    </row>
    <row r="198" spans="2:6" ht="58.5" customHeight="1">
      <c r="B198" s="76" t="s">
        <v>145</v>
      </c>
      <c r="C198" s="77" t="s">
        <v>157</v>
      </c>
      <c r="D198" s="11" t="s">
        <v>167</v>
      </c>
      <c r="E198" s="23"/>
      <c r="F198" s="13">
        <v>3930000000</v>
      </c>
    </row>
    <row r="199" spans="2:6" ht="34.5" customHeight="1">
      <c r="B199" s="61"/>
      <c r="C199" s="62"/>
      <c r="D199" s="6" t="s">
        <v>312</v>
      </c>
      <c r="E199" s="12"/>
      <c r="F199" s="4">
        <v>200000000</v>
      </c>
    </row>
    <row r="200" spans="2:6" ht="34.5" customHeight="1">
      <c r="B200" s="61"/>
      <c r="C200" s="62"/>
      <c r="D200" s="6" t="s">
        <v>166</v>
      </c>
      <c r="E200" s="12"/>
      <c r="F200" s="4">
        <v>400000000</v>
      </c>
    </row>
    <row r="201" spans="2:6" ht="34.5" customHeight="1">
      <c r="B201" s="61" t="s">
        <v>146</v>
      </c>
      <c r="C201" s="62" t="s">
        <v>158</v>
      </c>
      <c r="D201" s="6" t="s">
        <v>313</v>
      </c>
      <c r="E201" s="12"/>
      <c r="F201" s="4">
        <v>60000000</v>
      </c>
    </row>
    <row r="202" spans="2:6" ht="39" customHeight="1">
      <c r="B202" s="61"/>
      <c r="C202" s="62"/>
      <c r="D202" s="6" t="s">
        <v>168</v>
      </c>
      <c r="E202" s="12"/>
      <c r="F202" s="4">
        <v>150000000</v>
      </c>
    </row>
    <row r="203" spans="2:6" ht="33" customHeight="1">
      <c r="B203" s="61"/>
      <c r="C203" s="62"/>
      <c r="D203" s="6" t="s">
        <v>169</v>
      </c>
      <c r="E203" s="12"/>
      <c r="F203" s="4">
        <v>50000000</v>
      </c>
    </row>
    <row r="204" spans="2:6" ht="33" customHeight="1">
      <c r="B204" s="61"/>
      <c r="C204" s="62"/>
      <c r="D204" s="6" t="s">
        <v>170</v>
      </c>
      <c r="E204" s="12"/>
      <c r="F204" s="4">
        <v>90000000</v>
      </c>
    </row>
    <row r="205" spans="2:6" ht="33" customHeight="1">
      <c r="B205" s="61"/>
      <c r="C205" s="62"/>
      <c r="D205" s="6" t="s">
        <v>171</v>
      </c>
      <c r="E205" s="12"/>
      <c r="F205" s="4">
        <v>10000000</v>
      </c>
    </row>
    <row r="206" spans="2:6" ht="40.5" customHeight="1">
      <c r="B206" s="61"/>
      <c r="C206" s="62"/>
      <c r="D206" s="6" t="s">
        <v>314</v>
      </c>
      <c r="E206" s="12"/>
      <c r="F206" s="4">
        <v>68400000</v>
      </c>
    </row>
    <row r="207" spans="2:6" ht="29.25" customHeight="1">
      <c r="B207" s="61"/>
      <c r="C207" s="62"/>
      <c r="D207" s="6" t="s">
        <v>315</v>
      </c>
      <c r="E207" s="12"/>
      <c r="F207" s="4">
        <v>24297380</v>
      </c>
    </row>
    <row r="208" spans="2:6" ht="20.25" customHeight="1">
      <c r="B208" s="61"/>
      <c r="C208" s="62"/>
      <c r="D208" s="6" t="s">
        <v>176</v>
      </c>
      <c r="E208" s="12"/>
      <c r="F208" s="4">
        <v>5000000</v>
      </c>
    </row>
    <row r="209" spans="2:6" ht="20.25" customHeight="1">
      <c r="B209" s="61"/>
      <c r="C209" s="62"/>
      <c r="D209" s="6" t="s">
        <v>175</v>
      </c>
      <c r="E209" s="12"/>
      <c r="F209" s="4">
        <v>2880000</v>
      </c>
    </row>
    <row r="210" spans="2:6" ht="20.25" customHeight="1">
      <c r="B210" s="61"/>
      <c r="C210" s="62"/>
      <c r="D210" s="6" t="s">
        <v>172</v>
      </c>
      <c r="E210" s="12"/>
      <c r="F210" s="4">
        <v>112875991</v>
      </c>
    </row>
    <row r="211" spans="2:6" ht="20.25" customHeight="1">
      <c r="B211" s="61"/>
      <c r="C211" s="62"/>
      <c r="D211" s="6" t="s">
        <v>173</v>
      </c>
      <c r="E211" s="12"/>
      <c r="F211" s="4">
        <v>65000000</v>
      </c>
    </row>
    <row r="212" spans="2:6" ht="20.25" customHeight="1">
      <c r="B212" s="61"/>
      <c r="C212" s="62"/>
      <c r="D212" s="6" t="s">
        <v>174</v>
      </c>
      <c r="E212" s="12"/>
      <c r="F212" s="4">
        <v>300000000</v>
      </c>
    </row>
    <row r="213" spans="2:6" ht="20.25" customHeight="1">
      <c r="B213" s="61"/>
      <c r="C213" s="62"/>
      <c r="D213" s="6" t="s">
        <v>316</v>
      </c>
      <c r="E213" s="12"/>
      <c r="F213" s="4">
        <v>40000000</v>
      </c>
    </row>
    <row r="214" spans="2:6" ht="34.5" customHeight="1">
      <c r="B214" s="61"/>
      <c r="C214" s="62"/>
      <c r="D214" s="6" t="s">
        <v>317</v>
      </c>
      <c r="E214" s="12"/>
      <c r="F214" s="4">
        <v>533000000</v>
      </c>
    </row>
    <row r="215" spans="2:6" ht="20.25" customHeight="1">
      <c r="B215" s="61"/>
      <c r="C215" s="62"/>
      <c r="D215" s="6" t="s">
        <v>177</v>
      </c>
      <c r="E215" s="12"/>
      <c r="F215" s="4">
        <v>40000000</v>
      </c>
    </row>
    <row r="216" spans="2:6" ht="20.25" customHeight="1">
      <c r="B216" s="61"/>
      <c r="C216" s="62"/>
      <c r="D216" s="6" t="s">
        <v>178</v>
      </c>
      <c r="E216" s="12"/>
      <c r="F216" s="4">
        <v>5702629</v>
      </c>
    </row>
    <row r="217" spans="2:6" ht="20.25" customHeight="1">
      <c r="B217" s="61"/>
      <c r="C217" s="62"/>
      <c r="D217" s="6" t="s">
        <v>318</v>
      </c>
      <c r="E217" s="12"/>
      <c r="F217" s="4">
        <v>7460000</v>
      </c>
    </row>
    <row r="218" spans="2:6" ht="20.25" customHeight="1">
      <c r="B218" s="61"/>
      <c r="C218" s="62"/>
      <c r="D218" s="6" t="s">
        <v>179</v>
      </c>
      <c r="E218" s="12"/>
      <c r="F218" s="4">
        <v>55384000</v>
      </c>
    </row>
    <row r="219" spans="2:6" ht="20.25" customHeight="1">
      <c r="B219" s="61"/>
      <c r="C219" s="62"/>
      <c r="D219" s="6" t="s">
        <v>319</v>
      </c>
      <c r="E219" s="12"/>
      <c r="F219" s="4">
        <v>780000000</v>
      </c>
    </row>
    <row r="220" spans="2:6" ht="25.5" customHeight="1">
      <c r="B220" s="66" t="s">
        <v>204</v>
      </c>
      <c r="C220" s="62" t="s">
        <v>159</v>
      </c>
      <c r="D220" s="6" t="s">
        <v>320</v>
      </c>
      <c r="E220" s="12"/>
      <c r="F220" s="4">
        <v>154000000</v>
      </c>
    </row>
    <row r="221" spans="2:6" ht="23.25" customHeight="1">
      <c r="B221" s="66"/>
      <c r="C221" s="62"/>
      <c r="D221" s="6" t="s">
        <v>180</v>
      </c>
      <c r="E221" s="12"/>
      <c r="F221" s="4">
        <v>110000000</v>
      </c>
    </row>
    <row r="222" spans="2:6" ht="28.5" customHeight="1">
      <c r="B222" s="66"/>
      <c r="C222" s="62"/>
      <c r="D222" s="6" t="s">
        <v>181</v>
      </c>
      <c r="E222" s="12"/>
      <c r="F222" s="4">
        <v>26000000</v>
      </c>
    </row>
    <row r="223" spans="2:6" ht="23.25" customHeight="1">
      <c r="B223" s="66"/>
      <c r="C223" s="62"/>
      <c r="D223" s="6" t="s">
        <v>321</v>
      </c>
      <c r="E223" s="12"/>
      <c r="F223" s="4">
        <v>140000000</v>
      </c>
    </row>
    <row r="224" spans="2:6" ht="36" customHeight="1">
      <c r="B224" s="66"/>
      <c r="C224" s="62"/>
      <c r="D224" s="6" t="s">
        <v>182</v>
      </c>
      <c r="E224" s="12"/>
      <c r="F224" s="4">
        <v>20500000</v>
      </c>
    </row>
    <row r="225" spans="2:6" ht="57">
      <c r="B225" s="66"/>
      <c r="C225" s="62"/>
      <c r="D225" s="6" t="s">
        <v>322</v>
      </c>
      <c r="E225" s="12"/>
      <c r="F225" s="4">
        <v>26370000</v>
      </c>
    </row>
    <row r="226" spans="2:6" ht="45" customHeight="1">
      <c r="B226" s="66"/>
      <c r="C226" s="62"/>
      <c r="D226" s="6" t="s">
        <v>189</v>
      </c>
      <c r="E226" s="12"/>
      <c r="F226" s="4">
        <v>26500000</v>
      </c>
    </row>
    <row r="227" spans="2:6" ht="45.75" customHeight="1">
      <c r="B227" s="66"/>
      <c r="C227" s="62"/>
      <c r="D227" s="6" t="s">
        <v>323</v>
      </c>
      <c r="E227" s="12"/>
      <c r="F227" s="4">
        <v>26500000</v>
      </c>
    </row>
    <row r="228" spans="2:6" ht="43.5" customHeight="1">
      <c r="B228" s="66"/>
      <c r="C228" s="62"/>
      <c r="D228" s="6" t="s">
        <v>324</v>
      </c>
      <c r="E228" s="12"/>
      <c r="F228" s="4">
        <v>26000000</v>
      </c>
    </row>
    <row r="229" spans="2:6" ht="42.75">
      <c r="B229" s="66"/>
      <c r="C229" s="62"/>
      <c r="D229" s="6" t="s">
        <v>325</v>
      </c>
      <c r="E229" s="12"/>
      <c r="F229" s="4">
        <v>10000000</v>
      </c>
    </row>
    <row r="230" spans="2:6" ht="71.25">
      <c r="B230" s="66"/>
      <c r="C230" s="62"/>
      <c r="D230" s="6" t="s">
        <v>183</v>
      </c>
      <c r="E230" s="12"/>
      <c r="F230" s="4">
        <v>10000000</v>
      </c>
    </row>
    <row r="231" spans="2:6" ht="57">
      <c r="B231" s="66"/>
      <c r="C231" s="62"/>
      <c r="D231" s="6" t="s">
        <v>184</v>
      </c>
      <c r="E231" s="12"/>
      <c r="F231" s="4">
        <v>10000000</v>
      </c>
    </row>
    <row r="232" spans="2:6" ht="42.75">
      <c r="B232" s="66"/>
      <c r="C232" s="62"/>
      <c r="D232" s="6" t="s">
        <v>185</v>
      </c>
      <c r="E232" s="12"/>
      <c r="F232" s="4">
        <v>31030000</v>
      </c>
    </row>
    <row r="233" spans="2:6" ht="71.25">
      <c r="B233" s="66"/>
      <c r="C233" s="62"/>
      <c r="D233" s="6" t="s">
        <v>186</v>
      </c>
      <c r="E233" s="12"/>
      <c r="F233" s="4">
        <v>10000000</v>
      </c>
    </row>
    <row r="234" spans="2:6" ht="57">
      <c r="B234" s="66"/>
      <c r="C234" s="62"/>
      <c r="D234" s="6" t="s">
        <v>187</v>
      </c>
      <c r="E234" s="12"/>
      <c r="F234" s="4">
        <v>10000000</v>
      </c>
    </row>
    <row r="235" spans="2:6" ht="42.75">
      <c r="B235" s="66"/>
      <c r="C235" s="62"/>
      <c r="D235" s="40" t="s">
        <v>188</v>
      </c>
      <c r="E235" s="41"/>
      <c r="F235" s="4">
        <v>10000000</v>
      </c>
    </row>
    <row r="236" spans="2:6" ht="29.25" customHeight="1">
      <c r="B236" s="61" t="s">
        <v>206</v>
      </c>
      <c r="C236" s="62" t="s">
        <v>160</v>
      </c>
      <c r="D236" s="6" t="s">
        <v>201</v>
      </c>
      <c r="E236" s="12"/>
      <c r="F236" s="4">
        <v>45000000</v>
      </c>
    </row>
    <row r="237" spans="2:6" ht="20.25" customHeight="1">
      <c r="B237" s="61"/>
      <c r="C237" s="62"/>
      <c r="D237" s="6" t="s">
        <v>200</v>
      </c>
      <c r="E237" s="12"/>
      <c r="F237" s="4">
        <v>57625100</v>
      </c>
    </row>
    <row r="238" spans="2:6" ht="20.25" customHeight="1">
      <c r="B238" s="61"/>
      <c r="C238" s="62"/>
      <c r="D238" s="6" t="s">
        <v>199</v>
      </c>
      <c r="E238" s="12"/>
      <c r="F238" s="4">
        <v>132000000</v>
      </c>
    </row>
    <row r="239" spans="2:6" ht="28.5">
      <c r="B239" s="61"/>
      <c r="C239" s="62"/>
      <c r="D239" s="6" t="s">
        <v>326</v>
      </c>
      <c r="E239" s="12"/>
      <c r="F239" s="4">
        <v>150000000</v>
      </c>
    </row>
    <row r="240" spans="2:6" ht="20.25" customHeight="1">
      <c r="B240" s="61"/>
      <c r="C240" s="62"/>
      <c r="D240" s="6" t="s">
        <v>195</v>
      </c>
      <c r="E240" s="12"/>
      <c r="F240" s="4">
        <v>52941000</v>
      </c>
    </row>
    <row r="241" spans="2:6" ht="20.25" customHeight="1">
      <c r="B241" s="61"/>
      <c r="C241" s="62"/>
      <c r="D241" s="6" t="s">
        <v>196</v>
      </c>
      <c r="E241" s="12"/>
      <c r="F241" s="4">
        <v>23000000</v>
      </c>
    </row>
    <row r="242" spans="2:6" ht="20.25" customHeight="1">
      <c r="B242" s="61"/>
      <c r="C242" s="62"/>
      <c r="D242" s="6" t="s">
        <v>327</v>
      </c>
      <c r="E242" s="12"/>
      <c r="F242" s="4">
        <v>39200000</v>
      </c>
    </row>
    <row r="243" spans="2:6" ht="20.25" customHeight="1">
      <c r="B243" s="61"/>
      <c r="C243" s="62"/>
      <c r="D243" s="6" t="s">
        <v>197</v>
      </c>
      <c r="E243" s="12"/>
      <c r="F243" s="4">
        <v>54000000</v>
      </c>
    </row>
    <row r="244" spans="2:6" ht="20.25" customHeight="1">
      <c r="B244" s="61"/>
      <c r="C244" s="62"/>
      <c r="D244" s="6" t="s">
        <v>198</v>
      </c>
      <c r="E244" s="12"/>
      <c r="F244" s="4">
        <v>38000000</v>
      </c>
    </row>
    <row r="245" spans="2:6" ht="20.25" customHeight="1">
      <c r="B245" s="61"/>
      <c r="C245" s="62"/>
      <c r="D245" s="6" t="s">
        <v>328</v>
      </c>
      <c r="E245" s="12"/>
      <c r="F245" s="4">
        <v>185233900</v>
      </c>
    </row>
    <row r="246" spans="2:6" ht="20.25" customHeight="1">
      <c r="B246" s="61"/>
      <c r="C246" s="62"/>
      <c r="D246" s="6" t="s">
        <v>329</v>
      </c>
      <c r="E246" s="12"/>
      <c r="F246" s="4">
        <v>190000000</v>
      </c>
    </row>
    <row r="247" spans="2:6" ht="20.25" customHeight="1">
      <c r="B247" s="61"/>
      <c r="C247" s="62"/>
      <c r="D247" s="42" t="s">
        <v>190</v>
      </c>
      <c r="E247" s="43"/>
      <c r="F247" s="4">
        <v>30000000</v>
      </c>
    </row>
    <row r="248" spans="2:6" ht="20.25" customHeight="1">
      <c r="B248" s="61" t="s">
        <v>205</v>
      </c>
      <c r="C248" s="62" t="s">
        <v>160</v>
      </c>
      <c r="D248" s="6" t="s">
        <v>191</v>
      </c>
      <c r="E248" s="12"/>
      <c r="F248" s="4">
        <v>120000000</v>
      </c>
    </row>
    <row r="249" spans="2:6" ht="20.25" customHeight="1">
      <c r="B249" s="61"/>
      <c r="C249" s="62"/>
      <c r="D249" s="6" t="s">
        <v>192</v>
      </c>
      <c r="E249" s="12"/>
      <c r="F249" s="4">
        <v>162000000</v>
      </c>
    </row>
    <row r="250" spans="2:6" ht="20.25" customHeight="1">
      <c r="B250" s="61"/>
      <c r="C250" s="62"/>
      <c r="D250" s="6" t="s">
        <v>193</v>
      </c>
      <c r="E250" s="12"/>
      <c r="F250" s="4">
        <v>168000000</v>
      </c>
    </row>
    <row r="251" spans="2:6" ht="20.25" customHeight="1" thickBot="1">
      <c r="B251" s="69"/>
      <c r="C251" s="68"/>
      <c r="D251" s="51" t="s">
        <v>194</v>
      </c>
      <c r="E251" s="52"/>
      <c r="F251" s="5">
        <v>50000000</v>
      </c>
    </row>
    <row r="252" spans="2:6" ht="20.25" customHeight="1"/>
    <row r="253" spans="2:6" ht="20.25" hidden="1" customHeight="1"/>
  </sheetData>
  <mergeCells count="76">
    <mergeCell ref="C139:C140"/>
    <mergeCell ref="B139:B140"/>
    <mergeCell ref="B141:B143"/>
    <mergeCell ref="C141:C143"/>
    <mergeCell ref="C81:C82"/>
    <mergeCell ref="B81:B82"/>
    <mergeCell ref="C84:C85"/>
    <mergeCell ref="B84:B85"/>
    <mergeCell ref="C105:C109"/>
    <mergeCell ref="B105:B109"/>
    <mergeCell ref="C111:C116"/>
    <mergeCell ref="B111:B116"/>
    <mergeCell ref="C134:C136"/>
    <mergeCell ref="B134:B136"/>
    <mergeCell ref="B98:B99"/>
    <mergeCell ref="C98:C99"/>
    <mergeCell ref="C56:C57"/>
    <mergeCell ref="B56:B57"/>
    <mergeCell ref="C79:C80"/>
    <mergeCell ref="B79:B80"/>
    <mergeCell ref="C64:C70"/>
    <mergeCell ref="B71:B75"/>
    <mergeCell ref="C71:C75"/>
    <mergeCell ref="B76:B78"/>
    <mergeCell ref="C76:C78"/>
    <mergeCell ref="B42:F42"/>
    <mergeCell ref="B45:B46"/>
    <mergeCell ref="C45:C46"/>
    <mergeCell ref="C236:C247"/>
    <mergeCell ref="C248:C251"/>
    <mergeCell ref="B236:B247"/>
    <mergeCell ref="B248:B251"/>
    <mergeCell ref="B47:B52"/>
    <mergeCell ref="C47:C52"/>
    <mergeCell ref="B64:B70"/>
    <mergeCell ref="B117:F117"/>
    <mergeCell ref="B197:F197"/>
    <mergeCell ref="B198:B200"/>
    <mergeCell ref="C198:C200"/>
    <mergeCell ref="B87:B88"/>
    <mergeCell ref="C87:C88"/>
    <mergeCell ref="C220:C235"/>
    <mergeCell ref="B220:B235"/>
    <mergeCell ref="C168:C170"/>
    <mergeCell ref="B168:B170"/>
    <mergeCell ref="C174:C175"/>
    <mergeCell ref="B174:B175"/>
    <mergeCell ref="C176:C180"/>
    <mergeCell ref="B176:B180"/>
    <mergeCell ref="C182:C187"/>
    <mergeCell ref="B182:B187"/>
    <mergeCell ref="C189:C190"/>
    <mergeCell ref="B189:B190"/>
    <mergeCell ref="C191:C192"/>
    <mergeCell ref="C163:C164"/>
    <mergeCell ref="B163:B164"/>
    <mergeCell ref="C165:C166"/>
    <mergeCell ref="C201:C219"/>
    <mergeCell ref="B201:B219"/>
    <mergeCell ref="B165:B166"/>
    <mergeCell ref="B6:F6"/>
    <mergeCell ref="B2:L2"/>
    <mergeCell ref="B3:L3"/>
    <mergeCell ref="B191:B192"/>
    <mergeCell ref="C195:C196"/>
    <mergeCell ref="B195:B196"/>
    <mergeCell ref="C122:C133"/>
    <mergeCell ref="B122:B133"/>
    <mergeCell ref="C137:C138"/>
    <mergeCell ref="B137:B138"/>
    <mergeCell ref="C144:C149"/>
    <mergeCell ref="B144:B149"/>
    <mergeCell ref="C159:C160"/>
    <mergeCell ref="B159:B160"/>
    <mergeCell ref="C161:C162"/>
    <mergeCell ref="B161:B162"/>
  </mergeCells>
  <pageMargins left="0.70866141732283472" right="0.70866141732283472" top="0.74803149606299213" bottom="0.74803149606299213" header="0.31496062992125984" footer="0.31496062992125984"/>
  <pageSetup scale="50" orientation="portrait" r:id="rId1"/>
  <rowBreaks count="4" manualBreakCount="4">
    <brk id="75" max="16383" man="1"/>
    <brk id="109" max="16383" man="1"/>
    <brk id="173" max="16383" man="1"/>
    <brk id="21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RUBROS RESOLUC HOMOLOG SIIF IMP</vt:lpstr>
      <vt:lpstr>'RUBROS RESOLUC HOMOLOG SIIF IMP'!Títulos_a_imprimir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Lizeth Caceres Nuñez</dc:creator>
  <cp:lastModifiedBy>Marisol Rubiano</cp:lastModifiedBy>
  <cp:lastPrinted>2014-01-31T21:09:50Z</cp:lastPrinted>
  <dcterms:created xsi:type="dcterms:W3CDTF">2013-12-26T16:59:30Z</dcterms:created>
  <dcterms:modified xsi:type="dcterms:W3CDTF">2015-02-05T13:06:00Z</dcterms:modified>
</cp:coreProperties>
</file>