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PUBLICACIONES SOLICITADAS\"/>
    </mc:Choice>
  </mc:AlternateContent>
  <bookViews>
    <workbookView xWindow="0" yWindow="0" windowWidth="20490" windowHeight="7095"/>
  </bookViews>
  <sheets>
    <sheet name="MSIHOMIC" sheetId="2" r:id="rId1"/>
    <sheet name="MAIHOMIC" sheetId="1" r:id="rId2"/>
    <sheet name="MME" sheetId="3" r:id="rId3"/>
    <sheet name="ADQEQIND" sheetId="5" r:id="rId4"/>
    <sheet name="RENOVPARAUTOM" sheetId="6" r:id="rId5"/>
    <sheet name="ADYAEM" sheetId="7" r:id="rId6"/>
  </sheets>
  <definedNames>
    <definedName name="_xlnm._FilterDatabase" localSheetId="1" hidden="1">MAIHOMIC!$C$4:$J$24</definedName>
    <definedName name="_xlnm._FilterDatabase" localSheetId="2" hidden="1">MME!$B$4:$I$58</definedName>
    <definedName name="_xlnm.Print_Area" localSheetId="1">MAIHOMIC!$C$2:$J$24</definedName>
    <definedName name="_xlnm.Print_Area" localSheetId="2">MME!$A$2:$I$59</definedName>
    <definedName name="_xlnm.Print_Area" localSheetId="0">MSIHOMIC!$A$1:$H$40</definedName>
    <definedName name="_xlnm.Print_Titles" localSheetId="2">MME!$2:$4</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9" i="6" l="1"/>
  <c r="G9" i="6" l="1"/>
  <c r="F9" i="6"/>
</calcChain>
</file>

<file path=xl/sharedStrings.xml><?xml version="1.0" encoding="utf-8"?>
<sst xmlns="http://schemas.openxmlformats.org/spreadsheetml/2006/main" count="555" uniqueCount="377">
  <si>
    <t>OBJETO CONTRACTUAL</t>
  </si>
  <si>
    <t>VALOR ADJUDICADO</t>
  </si>
  <si>
    <t>VALOR OBLIGADO</t>
  </si>
  <si>
    <t>VALOR PAGADO</t>
  </si>
  <si>
    <t>OBSERVACIONES</t>
  </si>
  <si>
    <t>TOTAL MTTO Y ADECUACION INSTALACIONES HOSPITAL MILITAR CENTRAL - BOGOTA</t>
  </si>
  <si>
    <t>Mantenimiento preventivo y los correctivos que sean necesarios  incluidos repuestos  originales nuevos no re manufacturados de los equipos (PENTACAM Y MICROSCOPIO) del servicio de Oftalmología   del Hospital Militar Central.  Estudio previo tramitado mediante oficio N° 5217 DIGE-SUAD-MANT-EQME del 01 de marzo de 2017. Proceso avalado por el Subdirector Administrativo,  Jefe Unidad de Apoyo Logístico y Jefe Área Equipo Biomédico.</t>
  </si>
  <si>
    <t xml:space="preserve">Adición  al contrato 121/2017, con el contratista WITS SOLUCIONES INTEGRALES S.A.S, cuyo objeto es “MANTENIMIENTO PREVENTIVO Y LOS CORRECTIVOS QUE SEAN NECESARIOS INCLUIDO REPUESTOS ORIGINALES NUEVOS NO REMANUFACTURADOS PARA EQUIPOS BIOMÉDICOS DE LAS SALAS DE CIRUGÍA, UNIDAD DE CUIDADOS INTENSIVOS ADULTO, SERVICIO DE PATOLOGÍA, SERVICIO DE OTORRINOLARINGOLOGÍA Y UNIDAD DE CUIDADOS INTENSIVOS NEONATAL DEL HOSPITAL MILITAR CENTRAL”. Valor inicial del contrato $46.000.000. </t>
  </si>
  <si>
    <t>TOTAL ADQUISICIÓN, DOTACIÓN EQUIPOS INDUSTRIALES</t>
  </si>
  <si>
    <t>Producto adquisición de hadware</t>
  </si>
  <si>
    <t>Producto adquisición de software</t>
  </si>
  <si>
    <t>Producto Mantenimiento de Hardware</t>
  </si>
  <si>
    <t>Producto Mantenimiento de Software</t>
  </si>
  <si>
    <t>Producto Calibracion de Equipos</t>
  </si>
  <si>
    <t>Producto Mantenimiento equipos de diagnostico</t>
  </si>
  <si>
    <t>Producto Mantenimiento equipos clínicos</t>
  </si>
  <si>
    <t>Producto equipos de tratamiento y mantenimiento de la vida</t>
  </si>
  <si>
    <t>PROYECTO MEJORAMIENTO SISTEMA DE INFORMACION HOSMIL</t>
  </si>
  <si>
    <t>Adquisición de equipos de cómputo tipo todo en uno</t>
  </si>
  <si>
    <t>Adquisición de los servicios de actualización  del licenciamiento  de la solución  de antivirus Karpesky</t>
  </si>
  <si>
    <t>Producto Back Up Salvaguarda</t>
  </si>
  <si>
    <t>Soporte, actualización y mantenimiento del software suite visión empresarial.</t>
  </si>
  <si>
    <t>Renovación de soporte y actualización del software Paper Cut</t>
  </si>
  <si>
    <t>Renovación del soporte técnico de la arquitectura Oracle.</t>
  </si>
  <si>
    <t>ADICION AL CONTRATO N°017-2017 con el contratista  SISTEMAY ASESORIAS DE COLOMBIA SYAC S.A. cuyo objeto “ACTUALIZACION Y SOPORTE PARA EL SISTEMA DE INFORMACION DINAMICA GERENCIAL HOSPITALARIA  .NET WEBSERVICES 2017 PARA ORACLE”.</t>
  </si>
  <si>
    <t>Actualización y soporte para el sistema de información Dinamica Gerencial Hospitalaria.Net Webservices 2017 para Oracle.</t>
  </si>
  <si>
    <t>Recibido a satisfacción</t>
  </si>
  <si>
    <t xml:space="preserve">Adquisición de licencias  para productos Microsoft </t>
  </si>
  <si>
    <t>Adquisición de licencias para productos Microsoft .</t>
  </si>
  <si>
    <t>Suministro instalación y configuración de una herramienta  de seguridad informática dedicada a los equipos de usuario final de la red</t>
  </si>
  <si>
    <t>Suministro instalación y configuración  y soporte técnico de fábrica para equipos de comunicación</t>
  </si>
  <si>
    <t>Adquisición de licencias  Discovery Advantage+Servicedesk,  y el servicio de atención a requerimientos directos con fabrica</t>
  </si>
  <si>
    <t>Adquisición de licencias Acrobat Creative Could</t>
  </si>
  <si>
    <t>Adquisición de los servicios de implementación y puesta en funcionamiento de salidas lógicas y salidas eléctricas reguladas</t>
  </si>
  <si>
    <t>Cambio e instalación de nuevos enlaces de fibra de comunicación de los 24 centros  de cableado que actualmente  posee  el  incluyendo accesorios nuevos no remunerados.</t>
  </si>
  <si>
    <t>Adquisición de los servicios de mantenimiento de equipos de cómputo e impresoras  incluyendo repuestos</t>
  </si>
  <si>
    <t>Reserva Presupuestal por el valor de $ 148.834.000</t>
  </si>
  <si>
    <t>Contratación de los servicios y suministros de repuestos para la adecuación y mantenimiento del datacenter principal</t>
  </si>
  <si>
    <t>Adquisición de los servicios de actualización del licenciamiento y soporte de la solución de Fortinet.</t>
  </si>
  <si>
    <t>Adición al Contrato 099/2016, con el Contratista “ CONTROL ONLINE SAS “cuyo objeto es Servicio de Implantación, parametrización y Soporte de una Solución Tecnológica para el proceso de Gestión Documental (Ventanilla Única) Segunda Fase</t>
  </si>
  <si>
    <t>Ajuste del esquema de funcionalidad de las asistencias para que se puedan registrar los retardos de los estudiantes, donde una cantidad determinada de retardos complete una falla entera, con ello, la institución podrá parametrizar el porcentaje de fallas con las que el estudiante debe reprobar una asignatura, este porcentaje se medirá con respecto al total de asistencias tomadas por el docente en cada asignatura con retardos.</t>
  </si>
  <si>
    <t>PROYECTO MANTENIMIENTO Y ADECUACION INSTALACIONES HOSPITAL MILITAR CENTRAL - BOGOTA</t>
  </si>
  <si>
    <t>Modernización y puesta en funcionamiento de la primera fase-central de gases medicinales con la inclusión de obra civil y suministro de equipos</t>
  </si>
  <si>
    <t>Recibido a Satisfacción</t>
  </si>
  <si>
    <t xml:space="preserve">Adecuación y mantenimiento del Área de Hospitalización Quinto piso del Hospital Militar Central Nivel III y IV”. </t>
  </si>
  <si>
    <t>Interventoría Técnica administrativa, jurídica,  financiera y ambiental para la Adecuación y mantenimiento del Área de Hospitalización Quinto piso del Hospital Militar Central Nivel III y IV”.</t>
  </si>
  <si>
    <t xml:space="preserve">Interventoría técnica, administrativa, jurídica, financiera y ambiental  al contrato de la modernización y puesta en funcionamiento de la primera fase- central de gases medicinales con la inclusión  de obra civil y suministro de equipos </t>
  </si>
  <si>
    <t>Adición al contrato N° 086/2017 con el contratista JESUS PINZON ROMERO – JPR CONSTRUCTORES, cuyo objeto es “Adecuación y Mantenimiento del Edificio Imágenes Diagnósticas incluyendo la construcción del sistema de detección y redes de incendio</t>
  </si>
  <si>
    <t>Diseños, construcción y dotación de todos los ambientes y áreas que conforman la unidad de cuidados especiales</t>
  </si>
  <si>
    <t>Adecuacion y mantenimiento del servicio general de terapia y cubiertas exteriores</t>
  </si>
  <si>
    <t>Adecuación y Acondicionamiento del servicio de Trasplantes y sus áreas complementarias</t>
  </si>
  <si>
    <t>Solicita adecuación y mantenimiento  de las áreas de bienestar del servicio general de lavandería</t>
  </si>
  <si>
    <t>Mantenimiento Preventivo de las áreas de Hospitalización del Décimo Piso</t>
  </si>
  <si>
    <t>Calibración de equipos patrón, equipos biomédicos y validación de la cadena de frio de los diferentes  servicios</t>
  </si>
  <si>
    <t>PROYECTO MANTENIMIENTO MAYOR DE EQUIPOS BIOMEDICOS</t>
  </si>
  <si>
    <t>Mantenimiento preventivo y los correctivo incluidos repuestos  originales certificados por el fabricante para los equipos: ACELERADOR  LINEAL MEVATRON PRIMUS HI+ LANTIS+ PRIME VIEW 31, GAMMACAMARAS E.CAM GANTRY SINGLE HEAD, ECAM GANTRY DUAL HEAD V3.7.SYNGO MI WORKPLACE Y ANGIOGRAFO DE LOS SERVICIOS DE RADIOTERAPIA MEDICNA NUCLEAR  Y HEMODINAMIA</t>
  </si>
  <si>
    <t>Mantenimiento preventivo y los correctivos que sean necesarios  incluidos repuestos  originales nuevos no re manufacturados  de los equipos de referencia  RICHARD WOLF Y MS del servicio de Salas de Cirugía, Consulta Externa y Fisiatría</t>
  </si>
  <si>
    <t>Mantenimiento preventivo y los correctivos que sean necesarios incluidos repuestos originales nuevos no re manufacturados de los equipos  marca OLIMPUS del servicio de Salas de Cirugía</t>
  </si>
  <si>
    <t>Interventoría técnica, administrativa, jurídica, financiera y ambiental para la adecuación y mantenimiento del edificio magnetón, incluye la construcción del sistema de detección y redes contra incendio ubicado en el Hospital Militar Central</t>
  </si>
  <si>
    <t>Adecuación y mantenimiento del edificio magnetón incluye la construcción del sistema de detección y redes contra incendio</t>
  </si>
  <si>
    <t>Mantenimiento preventivo y correctivo necesarios para los equipos de refrigeración,  congelación,  ultra congelación, y cuartos fríos</t>
  </si>
  <si>
    <t>Suministro, estandarización, modernización, repotenciación, mantenimiento correctivo e incorporación  al Software de los equipos industriales que posee el Hospital Militar Central  como segunda fase de las tres programadas por la entidad hospitalaria para el  área de Calderas.</t>
  </si>
  <si>
    <t>Adición al contrato N° 043/2016, con el contratista ASCESCA LIMITADA., cuyo objeto es “Mantenimiento preventivo y los correctivos necesarios de los ocho (8) ascensores de pasajeros y nueve (9) ascensores de carga incluido repuestos nuevos  no re manufacturados, tarjetas electrónicas,  actualizaciones de Software y repuestos para la adecuación  del sistema inteligente  de los ascensores</t>
  </si>
  <si>
    <t xml:space="preserve">Mantenimiento preventivo,  correctivo general con suministros de repuestos al sistema de vacío marca KAESER DEL Hospital Militar Central y demás reparaciones que se presenten y sean necesarias para la óptima prestación de los servicios de la entidad hospitalaria. </t>
  </si>
  <si>
    <t>Solicitud de adición al contrato de mínima cuantía N°110/2017con la firma KAESER COMPRESORES DE COLOMBIA LIMITADA, cuyo objeto es: “Mantenimiento preventivo y los correctivos que sean necesarios incluidos repuestos originales nuevos no remanufacturados para el sistema de vacío marca KAESER del Hospital Militar Central”.</t>
  </si>
  <si>
    <t>Mantenimiento preventivo,  correctivo general con inclusión de repuestos  para el sistema de aires acondicionados,  demás reparaciones que se presenten y que sean necesarios para la óptima presentación de los servicios  de la entidad hospitalaria.</t>
  </si>
  <si>
    <t>Contratación del Mantenimiento Preventivo y  correctivo del sistema de correo neumático marca SWISSLOG modelo TRANSPONET  TIPO: 2 VIAS  con inclusión de repuestos del Hospital Militar Central  para la óptima presentación de los servicios de la entidad hospitalaria.</t>
  </si>
  <si>
    <t>Mantenimiento preventivo de los sistemas interrumpibles de potencia (UPS) que conforman la red regulada del Hospital Militar Central incluyendo la prueba y suministro de baterías  donde se requieran, adecuación de los cuartos donde se alojan las UPS y adecuaciones necesarias  de protección eléctrica, para garantizar un funcionamiento  óptimo a la red regulada del Hospital Militar Central.</t>
  </si>
  <si>
    <t>Mantenimiento preventivo, correctivo  general con inclusión de repuestos al sistema de bombeo de agua potable</t>
  </si>
  <si>
    <t>Mantenimiento preventivo, los correctivos que sean necesarios, validación y puesta en funcionamiento, incluido repuestos originales nuevos no remanufacturados hasta agotar presupuesto para los equipos de marca STERIS</t>
  </si>
  <si>
    <t>Mantenimiento preventivo, correctivo  general con inclusión de repuestos al sistema de distribución de agua potable o sistema hidrosanitario,  incluyendo válvulas de corte para cada triangulo y piso</t>
  </si>
  <si>
    <t>Mantenimiento preventivo de las Escaleras eléctricas marca MITSUBISHI</t>
  </si>
  <si>
    <t>PROYECTO ADQUISICIÓN, DOTACIÓN EQUIPOS INDUSTRIALES</t>
  </si>
  <si>
    <t>Suministro e instalación de un sistema de control PLC, tablero de control, aislamiento térmico en tuberías, válvulas y tuberías, sistema eléctrico, obras civiles y demás equipos necesarios para la instalación de dos Chillers que brinden un funcionamiento óptimo del sistema general de aire acondicionado</t>
  </si>
  <si>
    <t>Adición al contrato N° 119/2017 BPL MEDICAL S.A.S, cuyo objeto es “Adquisición e instalación de neveras, congeladores, ultracongeladores y cuartos fríos de los diferentes servicios del Hospital Militar Central”.</t>
  </si>
  <si>
    <t>Traslado,  modernización,  instalación, puesta en funcionamiento y suministro de elementos faltantes de una planta eléctrica de 1.2 MVA</t>
  </si>
  <si>
    <t>Adición  al Contrato N°161-2017, con el contratista CONSORCIO INTERNACIONAL DE SOLUCIONES INTEGRALES S.A.S</t>
  </si>
  <si>
    <t>Adición  al Contrato N°106-2017, con el contratista GRUPO GEMLSA S.A.S</t>
  </si>
  <si>
    <t>Adquisición, Instalación, integración y puesta en funcionamiento de una solución  de llamadores de enfermería inalámbricos</t>
  </si>
  <si>
    <t>Adquisición de un equipo para el sistema de control  de vertimientos y descargas de los residuos de medicina nuclear</t>
  </si>
  <si>
    <t>Adquisición, preinstalación  e instalación y puesta en funcionamiento de dos (2) ups 15 kva 7  15  kw para el servicio de medicina nuclear</t>
  </si>
  <si>
    <t>Adición al contrato 126-2017  con el contratista GLOBAL NETWORKS SOLUTIONS S.A.S.</t>
  </si>
  <si>
    <t>ADICION AL CONTRATO N°055-2017, con el contratista NEX COMPUTER S.A.”</t>
  </si>
  <si>
    <t>RESERVA</t>
  </si>
  <si>
    <t>Realizar la gerencia integral del proyecto de modernización y automatización de la subestación eléctrica de media y baja tensión para el fortalecimiento del sistema eléctrico, VF/2017.</t>
  </si>
  <si>
    <t>Se realiza obligación correspendiente al 50%</t>
  </si>
  <si>
    <t>Se recibe a satisfacción el 90% de la Obra</t>
  </si>
  <si>
    <t>Interventoría técnica, administrativa, jurídica, financiera y ambiental  para la adecuación  de la unidad de cuidado intermedio segundo piso.</t>
  </si>
  <si>
    <t>Adición  al contrato 096/2017, con el contratista WILLIAM CARDONA OLMOS, cuyo objeto es “Adecuación del servicio general de terapias  y cubiertas exteriores"</t>
  </si>
  <si>
    <t>Modernización del sistema de estacionamiento  para visitantes</t>
  </si>
  <si>
    <t>Adición al contrato N° 216/2017 con el contratista INCOMELEC S.A.S, cuyo objeto es “Modernización del sistema de estacionamiento  para visitantes"</t>
  </si>
  <si>
    <t>Adición al contrato N° 212/2016, con el contratista INGEMO LTDA., cuyo objeto “Mantenimiento del área de observación urgencias sótano II, costado sur"</t>
  </si>
  <si>
    <t>Adición al contrato a la orden de servicio SEOS0000001993, con el contratista “CONSORCO HMC.”, cuyo objeto es “Mantenimiento, Adecuación y Acondicionamiento del Área de Hidroterapia”</t>
  </si>
  <si>
    <t>Se oblliga el 50 % del valor de la obra, se encuentra en el 100% de ejecución</t>
  </si>
  <si>
    <t>Se obliga el 56%.</t>
  </si>
  <si>
    <t>Se obliga el 60% del valor de la obra, se encuentra en el 70% de ejecución.</t>
  </si>
  <si>
    <t>Se encuentra en ejecución</t>
  </si>
  <si>
    <t>Adición  al Contrato N°106-2017, con el contratista GRUPO GEMLSA S.A.S, cuyo objeto es “Adquisición, instalación y puesta en funcionamiento de quemadores de alta tecnología para la repotenciación de las calderas marca MAINCOLSA de 350bhp, series 10105-10106, modelo 2001, incluyendo la estandarización, modernización e incorporación del software existente y mantenimiento correctivo del sistema de agua caliente”.</t>
  </si>
  <si>
    <t>Mantenimiento técnico y correctivo y preventivo con suministro de repuestos al equipo moto generador con capacidad de 1000KW marca CUMMINS  ubicado en la planta eléctrica de emergencia.</t>
  </si>
  <si>
    <t xml:space="preserve">Estudios y documentos previos para la contratación  del mantenimiento para los cilindros de oxigeno tipo  H,D,E,M,  reguladores de oxígeno y accesorios para las tomas de gases de los diferentes servicios, para el suministro de oxígeno en las instalaciones del Hospital Militar Central. </t>
  </si>
  <si>
    <t>Mantenimiento preventivo y correctivo  de los ocho (8) ascensores de pasajeros  y nueve (9) ascensores de carga ubicados en las instalaciones</t>
  </si>
  <si>
    <t>Adición  al Contrato N°143-2017, con el contratista SET &amp; GAD S.A.S,  cuyo objeto es “Mantenimiento, realización de la calibración y aseguramiento metrológico de los equipos biomédicos marca fluke biomedical de los diferentes servicios”</t>
  </si>
  <si>
    <t>Adquisición del suministro,  instalación y configuración de la solución  de backup salvaguarda</t>
  </si>
  <si>
    <t>Suministro,  instalación,  configuración y soporte técnico de fábrica para productos necesarios como complemento a la solución de contact center y telefonía  ip marca cisco</t>
  </si>
  <si>
    <t>Suministro,  instalación, configuración y soporte técnico de fábrica para productos necesarios como complemento a la solución de datacenter.</t>
  </si>
  <si>
    <t>Renovación del soporte y mantenimiento del software de monitoreo y ampliación del licenciamiento sam.</t>
  </si>
  <si>
    <t>Actualización del sistema operativo y de la base de datos Oracle</t>
  </si>
  <si>
    <t>Servicio de mantenimiento para la Intranet Corporativa</t>
  </si>
  <si>
    <t>Adquisición de equipos y mantenimiento general del área de lavandería.</t>
  </si>
  <si>
    <t>Adquisición, Preinstalación, e Instalación de neveras, congeladores, ultra congeladores y cuartos fríos de los diferentes servicios</t>
  </si>
  <si>
    <t>MANTENIMIENTO PREVENTIVO Y LOS CORRECTIVOS QUE SEAN  NECESARIOS  INCLUIDO REPUESTOS ORIGINIALES  NUEVOS NO REMANUFACTURADOS  PARA LOS EQUIPOS  DE MARCA  GENERAL ELECTRIC  (ECOCARDIOGRAFOS,  DENSITOMETRO Y ACO EN C) DE LOS SERVICIOS  DE CARDIOLOGIA  CLINICA,  UROLOGIA  Y DENSITOMETRIA)</t>
  </si>
  <si>
    <t>MANTENIMIENTO PREVENTIVO Y LOS CORRECTIVOS QUE SEAN  NECESARIOS  INCLUIDO REPUESTOS ORIGINIALES  NUEVOS NO REMANUFACTURADOS  PARA LOS EQUIPOS  DE MARCA  CARL ZEISS Y MATACHANA ( LASER,  MICROSCOPIOS,  TOMOGRAFO  OPTICO, LENSEROMETRO, REGLA BIOMETRICA AUTOCLAVES Y LAVADORA  DE INSTRUMENTAL)  DE LOS SERIVCIOS DE OTORRINO, OFTALMOLOGIA, CIRUGIA PLASTICA, PATOLOGIA, LABORATORIO CLINICO Y SALAS DE CIRUGIA</t>
  </si>
  <si>
    <t>Mantenimiento preventivo y los correctivos que sean necesarios incluidos repuestos originales, nuevos no re manufacturados de los equipos  de RAYOS X del servicio de Imágenes Diagnosticas y Urgencias</t>
  </si>
  <si>
    <t>Mantenimiento preventivo y los correctivos que sean necesarios  incluidos repuestos  originales nuevos no re manufacturados de los equipos  de referencia  MIDAS REX  del servicio de Salas de Cirugía</t>
  </si>
  <si>
    <t xml:space="preserve">MANTENIMIENTO PREVENTIVO  Y LOS CORRECTIVOS QUE SEAN NECESARIOS,  INCLUIDO REPUESTOS ORIGINALES NUEVOS NO REMANUFACTURADOS DE LAS PIEZAS DE MANO DEL SERVICIO DE ODONTOLOGIA </t>
  </si>
  <si>
    <t>MANTENIMIENTO PREVENTIVO Y LOS CORRECTIVOS QUE SEAN  NECESARIOS  INCLUIDO REPUESTOS ORIGINIALES  NUEVOS NO REMANUFACTURADOS  PARA LOS EQUIPOS  DE MARCA  THERMO FISHER SCIENTIFIC (PROCESADOR  AUTOMATICO DE TEJIDOS,  ESTACION DE MACROSCOPIA,  CITOCENTRIFUGA Y CRIOSTATO ELECTRONICO) DEL SERVICIO DE PATOLOGIA</t>
  </si>
  <si>
    <t>Mantenimiento preventivo y los correctivos que sean necesarios  incluidos repuestos  originales nuevos no re manufacturados  para los equipos  de MARCA DRAEGER (MAQUINA DE ANESTESIA, INCUBADORAS, VENTILADORES,  MONITOR DE SIGNOS  VITALES Y CAPNOGRAFO) de los servicios de UCIS (NEONATAL, PEDIATRICA, MEDICA,  POST QUIRURGICA, CORONARIA), TPR, MATERNIDAD, URGENCIAS, TERAPIA RESPIRATORIA, HEMODINAMIA, RESONANCIA MAGNETICA Y SALAS DE CIRUGIA</t>
  </si>
  <si>
    <t>Mantenimiento preventivo y los correctivos que sean necesarios  incluidos repuestos  originales nuevos no re manufacturados para  VENTILADORES PEDIATRICOS Y NEONATALES REFERENCIA SLE 4000 Y 5000 de la Unidad de Cuidado Intensivo Pediátrico y Neonatal</t>
  </si>
  <si>
    <t>Mantenimiento preventivo y los correctivos que sean necesarios  incluidos repuestos  originales nuevos no re manufacturados de los equipos  marca GENERAL ELECTRIC (MONITOR DE SIGNOS  VITALES,  MAQUINA DE ANESTESIA, VENTILADOR DE TRANSPORTE) Y MESAS DE CIRUGIA  MARCA BEN-Q del servicio de Salas de Cirugía y UCI</t>
  </si>
  <si>
    <t>Mantenimiento preventivo y los correctivos que sean necesarios  incluidos repuestos  originales nuevos no re manufacturados para los equipos  (ACT PLUS (MEDIDOR DE TIEMPO DE COAGULACION AUTOMATIZADO)  Y AUTOLOG (SISTEMA DE AUTOTRANSFUSION) del servicio de Salas de Cirugía</t>
  </si>
  <si>
    <t>CONTRATO</t>
  </si>
  <si>
    <t>CONTRATISTA</t>
  </si>
  <si>
    <t>Proceso en ejecución</t>
  </si>
  <si>
    <t>Se encuentra en ejecución paso a reserva el valor total del contrato</t>
  </si>
  <si>
    <t xml:space="preserve">Prestación de servicios para ajustar el módulo de asistencia y calificaciones del sistema de gestión académica y administrativa de la escuela auxiliares de enfermería </t>
  </si>
  <si>
    <t>Renovación del soporte técnico de fábrica y actualizaciones de la herramienta  de administración de incidentes y requerimientos – MATIC (777 licencias discovery advantage + service desk) de la unidad de informatica</t>
  </si>
  <si>
    <t>PROYECTO RENOVACIÓN PARQUE AUTOMOTOR</t>
  </si>
  <si>
    <t>Adquisición de Ambulancia Medicalizada para el Hospital Militar Central</t>
  </si>
  <si>
    <t>Adquisición de un (1) Motocarro, para el Parque Automotor del hospital militar Central.</t>
  </si>
  <si>
    <t xml:space="preserve">Se requiera la adquisición de 1 vehículos  tipo automóvil gama baja para el Hospital Militar Central. </t>
  </si>
  <si>
    <t>CONT.126/2017</t>
  </si>
  <si>
    <t>GLOBAL NETWORKS SOLUTIONS S.A.</t>
  </si>
  <si>
    <t>CONT.173/2017</t>
  </si>
  <si>
    <t>CONT.055/2017</t>
  </si>
  <si>
    <t>NEX COMPUTER S.A.</t>
  </si>
  <si>
    <t>CONT.167/2017</t>
  </si>
  <si>
    <t>TECNOLOGIA DE HARDWARE Y SOFTWARE PCTECHSOFT SAS</t>
  </si>
  <si>
    <t>CONT.196/2017</t>
  </si>
  <si>
    <t>CONT.029/2017</t>
  </si>
  <si>
    <t>LEVERIT COLOMBIA S.A.</t>
  </si>
  <si>
    <t>OP.A7CO0000000142</t>
  </si>
  <si>
    <t>SEOS0000002347</t>
  </si>
  <si>
    <t>CONT.090/2017</t>
  </si>
  <si>
    <t>GAMMA INGENIEROS S.A.S.</t>
  </si>
  <si>
    <t>A7OC0000000100</t>
  </si>
  <si>
    <t>SOFWARE IT SAS</t>
  </si>
  <si>
    <t>CONT.023/2017</t>
  </si>
  <si>
    <t>AQSERV SAS</t>
  </si>
  <si>
    <t>CONT.195/2017</t>
  </si>
  <si>
    <t>ELECTRICIVILES S.A.S.</t>
  </si>
  <si>
    <t>CONT.171/2017</t>
  </si>
  <si>
    <t>CONT.103/2017</t>
  </si>
  <si>
    <t>CONT.017/2017</t>
  </si>
  <si>
    <t>CONT. 017/2017</t>
  </si>
  <si>
    <t>COMPRA No.14218</t>
  </si>
  <si>
    <t>OS.SEOS0000002236</t>
  </si>
  <si>
    <t>BUSINESS SUPPORT SAS</t>
  </si>
  <si>
    <t>CONT.030/2017</t>
  </si>
  <si>
    <t>MICROSITIOS SAS</t>
  </si>
  <si>
    <t>CONT.089/2017</t>
  </si>
  <si>
    <t>CONT.099/2016</t>
  </si>
  <si>
    <t>CONTROL ONLINE S.A.S.</t>
  </si>
  <si>
    <t>CONT.170/2017</t>
  </si>
  <si>
    <t>GRUPO SABERES S.A.S.</t>
  </si>
  <si>
    <t>CONT.212/2017</t>
  </si>
  <si>
    <t>CONT.028/2017</t>
  </si>
  <si>
    <t>PENSEMOS S.A.</t>
  </si>
  <si>
    <t>CONT.092/2017</t>
  </si>
  <si>
    <t>PROFESSIONAL SERVICES SAS</t>
  </si>
  <si>
    <t>ECOMIL S.A.S.</t>
  </si>
  <si>
    <t>CONTROLES EMPRESARIALES LTDA</t>
  </si>
  <si>
    <t>ACONPIEXPRESS L</t>
  </si>
  <si>
    <t>SISTEMAS Y ASESORIAS DE COLOMBIA S.A.</t>
  </si>
  <si>
    <t>ORACLE COLOMBIA LTDA</t>
  </si>
  <si>
    <t>Adición  al contrato 123/2017, con el contratista JORGE MACHADO EQUIPOS MÉDICOS S.A.S – JOMEDICAL S.A.S., cuyo objeto es “MANTENIMIENTO PREVENTIVO Y LOS CORRECTIVOS QUE SEAN NECESARIOS INCLUIDO REPUESTOS ORIGINALES NUEVOS NO REMANUFACTURADOS PARA LOS EQUIPOS BIOMÉDICOS DE LAS SALAS DE CIRUGÍA, UNIDAD DE CUIDADOS INTENSIVOS ADULTO, SERVICIO DE PATOLOGÍA, SERVICIO DE OTORRINOLARINGOLOGÍA Y UNIDAD DE CUIDADOS INTENSIVOS NEONATAL DEL HOSPITAL MILITAR CENTRAL”.</t>
  </si>
  <si>
    <t>Mantenimiento preventivo y los correctivos que sean necesarios incluidos repuestos originales nuevos no re manufacturados del equipo marca  CADWELL del servicio de Neurología  del Hospital Militar Central.</t>
  </si>
  <si>
    <t>Se requiere contratar el servicio técnico  para realizar el mantenimiento preventivo y correctivo del instrumental incluido repuesto, para el instrumental quirúrgico que pertenece al servicio de Central de Esterilización.</t>
  </si>
  <si>
    <t>MANTENIMIENTO PREVENTIVO Y LOS CORRECTIVOS QUE SEAN  NECESARIOS  INCLUIDO REPUESTOS ORIGINIALES  NUEVOS NO REMANUFACTURADOS  PARA LOS EQUIPOS  DE MARCA AESCULAP  (DERMATOMOS) DEL SERVICIO DE CIRUGIA PLASTICA  DEL HOSPITAL MILITAR CENTRAL</t>
  </si>
  <si>
    <t>Mantenimiento preventivo y los correctivos que sean necesarios, validación y puesta en funcionamiento, incluido repuestos originales nuevos no remanufacturados hasta agotar presupuesto para los equipos de marca SIEMENS de los servicios asistenciales del Hospital Militar Central.</t>
  </si>
  <si>
    <t>Mantenimiento preventivo y los correctivos que sean necesarios incluidos repuestos originales  nuevos no remanufacturados de los equipos de referencia OLIMPUS Y LEVEL ONE del servicio de Gastroenterología, Coloproctologia, Salas de Cirugía y Neumología  del Hospital Militar Central.</t>
  </si>
  <si>
    <t>Mantenimiento preventivo y los correctivos que sean necesarios incluido repuestos originales nuevos para las camas marca Hill-Room Afinity del Hospital Militar Central.</t>
  </si>
  <si>
    <t>SOLICITA MANTENIMIENTO PREVENTIVO Y LOS CORRECTIVOS QUE SEAN NECESARIOS  INCLUIDO REPUESTOS ORIGINALES NUEVOS NO REMANUFACTURADOS PARA LOS EQUIPOS DE MARCA CAREFUSSION Y EMBLA (VENTILADORES, EQUIPO DE FUNCION PULMONAR Y POLISOMNOGRAFIA), DE LOS SERVICIOS DE NEUMOLOGIA,  TEREPIA RESPIRATORIA-UCIS Y LABORATORIO DE ELECTROENCEFALOGRAFIA DEL HOSPITAL MILITAR CENTRAL.</t>
  </si>
  <si>
    <t>Mantenimiento preventivo y los correctivos que sean necesarios  incluido repuestos originales nuevos no remanufacturados de los equipos  (INCUBADORAS, LAMPARA PEDIATRICA DE CALOR RADIANTE,  BLENDER, RESUCITADOR  TIPO AMBU NEONATAL  Y LAMPARA DE FOTOTERAPIA) del servicio de UCI Neonatal  del Hospital Militar Central</t>
  </si>
  <si>
    <t xml:space="preserve">Mantenimiento preventivo y los correctivos que sean necesarios  incluidos repuestos  originales nuevos no re manufacturados para los Microscopios y Micrótomos del servicio de Patología   del Hospital Militar Central. </t>
  </si>
  <si>
    <t>Adición  al contrato 122/2017, con el contratista METROACUSTIK S.A.S., cuyo objeto es “MANTENIMIENTO PREVENTIVO Y LOS CORRECTIVOS QUE SEAN NECESARIOS INCLUIDO REPUESTOS ORIGINALES NUEVOS NO REMANUFACTURADOS PARA EQUIPOS BIOMÉDICOS DE LAS SALAS DE CIRUGÍA, UNIDAD DE CUIDADOS INTENSIVOS ADULTO, SERVICIO DE PATOLOGÍA, SERVICIO DE OTORRINOLARINGOLOGÍA Y UNIDAD DE CUIDADOS INTENSIVOS NEONATAL DEL HOSPITAL MILITAR CENTRAL"</t>
  </si>
  <si>
    <t xml:space="preserve">Solicitud de adición al contrato N°067/2017con la firma A&amp;B EQUIPOS MEDICOS S.A.S, cuyo objeto es: “Mantenimiento preventivo y correctivo que sean necesarios incluido repuestos originales nuevos no remanufacturados del equipo marca CADWELL del servicio de Neurología Hospital Militar Central”. </t>
  </si>
  <si>
    <t>Mantenimiento preventivo y los correctivos que sean necesarios incluidos repuestos originales nuevos no re manufacturados de los equipos del servicio de  Otorrino  del Hospital Militar Central</t>
  </si>
  <si>
    <t>Mantenimiento preventivo y los correctivos que sean necesarios incluidos repuestos originales, nuevos no re manufacturados del equipo de ELECTROMIOGRAFIA  del servicio de Fisiatría  del Hospital Militar Central.</t>
  </si>
  <si>
    <t>MANTENIMIENTO PREVENTIVO Y LOS CORRECTIVOS QUE SEAN  NECESARIOS  INCLUIDO REPUESTOS ORIGINIALES  NUEVOS NO REMANUFACTURADOS  PARA LOS EQUIPOS  DE MARCA  STORZ (TORRES DE LAPAROSCOPIA,  FUENTES DE LUZ, VIDEOPROCESARODRES,FUENTES DE LUZ, RESECTOSCIPIOS,  CISTOSCOPIOS, OPTICAS, LASER) DE LOS SERIVCIOS DE GASTROENTEROLOGIA, OTORRINOLARINGOLOGIA, NEUMOLOGIA Y CIRUGIA DEL HOSPITAL MILITAR CENTRAL “</t>
  </si>
  <si>
    <t>OP.SEOS0000002130</t>
  </si>
  <si>
    <t>UNIÓN TEMPORAL LOS COCHES - IBERPLAST 2014</t>
  </si>
  <si>
    <t>OS.SEOS0000002205</t>
  </si>
  <si>
    <t>OP.A7OC0000000101</t>
  </si>
  <si>
    <t>ALKOSTO S.A</t>
  </si>
  <si>
    <t>AUTOMAYOR S.A.</t>
  </si>
  <si>
    <t>CONT.161/2017</t>
  </si>
  <si>
    <t>CONSORCIO INTERNACIONAL DE SOLUCIONES INTEGRALES S.A.S</t>
  </si>
  <si>
    <t>CONT.106/2017</t>
  </si>
  <si>
    <t>GRUPO GEMLSA S.A.</t>
  </si>
  <si>
    <t>CONT.131/2017</t>
  </si>
  <si>
    <t>CONT.142/2017</t>
  </si>
  <si>
    <t>.  CMT LTDA</t>
  </si>
  <si>
    <t>CONT.119/2017</t>
  </si>
  <si>
    <t>BPL MEDICAL S.A.S.</t>
  </si>
  <si>
    <t>CONT.174/2017</t>
  </si>
  <si>
    <t>CONETEL S.A.S</t>
  </si>
  <si>
    <t>CONT.209/2017</t>
  </si>
  <si>
    <t>UNION TEMPORAL VERTIMIENTOS HOMIC</t>
  </si>
  <si>
    <t>CONT.217/2017</t>
  </si>
  <si>
    <t>PROYECTO ADQUISION DOTACIÓN Y ADECUACIÓN EQUIPO MEDICO Y INSTRUMENTAL QUIRURGICO</t>
  </si>
  <si>
    <t>CONTRATOS</t>
  </si>
  <si>
    <t>TOTAL ADQUISION DOTACIÓN Y ADECUACIÓN EQUIPO MEDICO E INSTRUMENTAL QUIRURGICO</t>
  </si>
  <si>
    <t>Adquisición, preinstalación y puesta en funcionamiento de los equipos biomédicos con destino a los diferentes servicios del Hospital Militar Central.</t>
  </si>
  <si>
    <t>Adición  al contrato 144/2017, con el contratista AMAREY NOVAMEDICAL S.A., cuyo objeto es “ADQUISICIÓN, PREINSTALACIÓN, INSTALACIÓN Y PUESTA EN FUNCIONAMIENTO DE LOS EQUIPOS BIOMÉDICOS CON DESTINO A LOS DIFERENTES SERVICIOS DEL HOSPITAL MILITAR CENTRAL”.</t>
  </si>
  <si>
    <t>Compra de instrumental quirúrgico para la prestación de los servicios quirúrgicos de todas las especialidades, garantizando la utilización de los mismos, prestando mayor atención a nuestros usuarios.</t>
  </si>
  <si>
    <t>CONT.064/2017</t>
  </si>
  <si>
    <t>CONT.091/2017</t>
  </si>
  <si>
    <t>CONT.093/2017</t>
  </si>
  <si>
    <t>CONT.102/2017</t>
  </si>
  <si>
    <t>CONT.104/2017</t>
  </si>
  <si>
    <t>CONT.116/2017</t>
  </si>
  <si>
    <t>CONT.146/2017</t>
  </si>
  <si>
    <t>CONT.147/2017</t>
  </si>
  <si>
    <t>CONT.148/2017</t>
  </si>
  <si>
    <t>CONT.149/2017</t>
  </si>
  <si>
    <t>CONT.150/2017</t>
  </si>
  <si>
    <t>CONT.151/2017</t>
  </si>
  <si>
    <t>CONT.152/2017</t>
  </si>
  <si>
    <t>CONT.153/2017</t>
  </si>
  <si>
    <t>CONT.154/2017</t>
  </si>
  <si>
    <t>CONT.145/2017</t>
  </si>
  <si>
    <t>CONT.144/2017</t>
  </si>
  <si>
    <t>CONT.220/2017</t>
  </si>
  <si>
    <t>CONT.219/2017</t>
  </si>
  <si>
    <t>.  BIOTRONITECH COLOMBIA S.A..</t>
  </si>
  <si>
    <t>INSTRUMENTACION S.A.</t>
  </si>
  <si>
    <t>.  MEDTRONIC LATIN AMERICA INC SUCURSAL COLOMBIA</t>
  </si>
  <si>
    <t>.  LM INSTRUMENTS S.A.</t>
  </si>
  <si>
    <t>.  MEDITEC S.A.</t>
  </si>
  <si>
    <t>REPRESENTACIONES OPTICAS COLOMBIANAS S.A.</t>
  </si>
  <si>
    <t>WITS SOLUCIONES INTEGRALES S.A.S</t>
  </si>
  <si>
    <t>TECNOLOGIAS MEDICAS COLOMBIA S.A.S.</t>
  </si>
  <si>
    <t>LAB BRANDS S.A.S.</t>
  </si>
  <si>
    <t>AMAREY NOVA MEDICAL S.A.</t>
  </si>
  <si>
    <t>BIOTRONITECH COLOMBIA S.A..</t>
  </si>
  <si>
    <t>MEDTRONIC LATIN AMERICA INC SUCURSAL COLOMBIA</t>
  </si>
  <si>
    <t>LM INSTRUMENTS S.A.</t>
  </si>
  <si>
    <t>MEDITEC S.A.</t>
  </si>
  <si>
    <t>DOTACIONES EN SALUD DOTASALUD JN LTDA</t>
  </si>
  <si>
    <t>LABORATORIOS RETINA S.A</t>
  </si>
  <si>
    <t>SURGIPLAST LTDA</t>
  </si>
  <si>
    <t>VALOR CONTRATO</t>
  </si>
  <si>
    <t>CONT.098/2017</t>
  </si>
  <si>
    <t>CONT.099/2017</t>
  </si>
  <si>
    <t>CONT.100/2017</t>
  </si>
  <si>
    <t>CONT.101/2017</t>
  </si>
  <si>
    <t>CONT.155/2017</t>
  </si>
  <si>
    <t>CONT.156/2017</t>
  </si>
  <si>
    <t>QUIRURGICOS LTDA.</t>
  </si>
  <si>
    <t>ARTIUM S.A.S.</t>
  </si>
  <si>
    <t>LA MUELA SA</t>
  </si>
  <si>
    <t>.  B. BRAUN MEDICAL S.A.</t>
  </si>
  <si>
    <t>TECNICA  ELECTROMEDICA SA</t>
  </si>
  <si>
    <t>Se encuentra pendiente la recepción de algunos equipos</t>
  </si>
  <si>
    <t>VELEZ LAB  S.A.S.</t>
  </si>
  <si>
    <t>B. BRAUN MEDICAL S.A.</t>
  </si>
  <si>
    <t>CONT.273/2016</t>
  </si>
  <si>
    <t>FONDO FINANCIERO DE PROYECTOS DE DESARROLLO FONADE</t>
  </si>
  <si>
    <t>OS.SEOS0000002113</t>
  </si>
  <si>
    <t>CONSORCIO HMC</t>
  </si>
  <si>
    <t>INGEMO LTDA</t>
  </si>
  <si>
    <t>CONT.157/2017</t>
  </si>
  <si>
    <t>CHAHER S.A.S.</t>
  </si>
  <si>
    <t>CONT.177/2017</t>
  </si>
  <si>
    <t>CULMEN INTERNATIONAL CONSULTING S.A.S</t>
  </si>
  <si>
    <t>CONT.097/2017</t>
  </si>
  <si>
    <t>GRUPO TITANIUM S.A.S</t>
  </si>
  <si>
    <t>OS.SEOS0000002245</t>
  </si>
  <si>
    <t>LOGIA 3 ASOCIADOS S.A.S</t>
  </si>
  <si>
    <t>CONT.118/2017</t>
  </si>
  <si>
    <t>LADRILLERA SIGMA LTDA - CONSTRUCTORA SIGMA LTDA</t>
  </si>
  <si>
    <t>CONT.164/2017</t>
  </si>
  <si>
    <t>UNION TEMPORAL HM 2017</t>
  </si>
  <si>
    <t>CONT.086/2017</t>
  </si>
  <si>
    <t>PINZON ROMERO JESUS EVELIO</t>
  </si>
  <si>
    <t>OS.SEOS0000002224</t>
  </si>
  <si>
    <t>FREDDY  ESTRADA RODRIGUEZ</t>
  </si>
  <si>
    <t>CONT.096/2017</t>
  </si>
  <si>
    <t>CARDONA OLMOS WILLIAM</t>
  </si>
  <si>
    <t>CONT.216/2017</t>
  </si>
  <si>
    <t>INCOMELEC S A S</t>
  </si>
  <si>
    <t>CONT.159/2017</t>
  </si>
  <si>
    <t>CONSORCIO INGAZ</t>
  </si>
  <si>
    <t>CONT.214/2017</t>
  </si>
  <si>
    <t>GRUPO EMPRESARIAL PINZON MUÑOZ S.A.S</t>
  </si>
  <si>
    <t>CONT.215/2017</t>
  </si>
  <si>
    <t>CONT.143/2017</t>
  </si>
  <si>
    <t>.  SET Y GAD S.A.S.</t>
  </si>
  <si>
    <t>CONT.080/2017</t>
  </si>
  <si>
    <t>SIEMENS HEALTHCARE S.A.S</t>
  </si>
  <si>
    <t>CONT.274/2017</t>
  </si>
  <si>
    <t>GE HEALTHCARE COLOMBIA S.A.S.</t>
  </si>
  <si>
    <t>CONT.068/2017</t>
  </si>
  <si>
    <t>OS.SEOS0000002466</t>
  </si>
  <si>
    <t>RONELLY S.A.</t>
  </si>
  <si>
    <t>CONT.124/2017</t>
  </si>
  <si>
    <t>KAIKA S.A.S.</t>
  </si>
  <si>
    <t>SEOS0000002357</t>
  </si>
  <si>
    <t>RIVAS ANGEL EFREN</t>
  </si>
  <si>
    <t>CONT.193/2017</t>
  </si>
  <si>
    <t>CONT.059/2017</t>
  </si>
  <si>
    <t>NOVATECNICA S.A.S.</t>
  </si>
  <si>
    <t>CONT.121/2017</t>
  </si>
  <si>
    <t>CONT.067/2017</t>
  </si>
  <si>
    <t>A&amp;B EQUIPOS MEDICOS S.A.S.</t>
  </si>
  <si>
    <t>OS.SEOS0000002290</t>
  </si>
  <si>
    <t>MILMEDICAL EQUIPOS S.A.S.</t>
  </si>
  <si>
    <t>OS.SEOS0000002263</t>
  </si>
  <si>
    <t>CONT.114/2017</t>
  </si>
  <si>
    <t>.  ANDREC SURGICAL S.A.</t>
  </si>
  <si>
    <t>CONT.275/2017</t>
  </si>
  <si>
    <t>CONT.069/2017</t>
  </si>
  <si>
    <t>CONT.125/2017</t>
  </si>
  <si>
    <t>MACROSEARCH LTDA</t>
  </si>
  <si>
    <t>SEOS0000002382</t>
  </si>
  <si>
    <t>S M N SOLUCIONES INTEGRALES S.A.S.</t>
  </si>
  <si>
    <t>CONT.050/2017</t>
  </si>
  <si>
    <t>.  MEDIREX S.A.S.</t>
  </si>
  <si>
    <t>CONT.112/2017</t>
  </si>
  <si>
    <t>.  DRAEGER COLOMBIA S.A.</t>
  </si>
  <si>
    <t>CONT.061/2017</t>
  </si>
  <si>
    <t>.  EQUITRONIC S.A.</t>
  </si>
  <si>
    <t>CONT.120/2017</t>
  </si>
  <si>
    <t>.  G BARCO S.A</t>
  </si>
  <si>
    <t>CONT.070/2017</t>
  </si>
  <si>
    <t>CONT.218/2017</t>
  </si>
  <si>
    <t>CONT.158/2017</t>
  </si>
  <si>
    <t>CONT.123/2017</t>
  </si>
  <si>
    <t>.  JORGE MACHADO EQUIPOS MEDICOS</t>
  </si>
  <si>
    <t>OS.SEOS0000002250</t>
  </si>
  <si>
    <t>ALL TECHNOLOGICAL SERVICES ATS S.A.S.</t>
  </si>
  <si>
    <t>CONT.043/2016</t>
  </si>
  <si>
    <t>ASCESCA LTDA</t>
  </si>
  <si>
    <t>OS.SEOS0000002297</t>
  </si>
  <si>
    <t>.  TECNI REPUESTOS INDUSTRIALES LTDA.</t>
  </si>
  <si>
    <t>OS.SEOS0000002234</t>
  </si>
  <si>
    <t>OXIGENOS DE COLOMBIA  LTDA.</t>
  </si>
  <si>
    <t>CONT.110/2017</t>
  </si>
  <si>
    <t>KAESER COMPRESORES DE COLOMBIA LIMITADA</t>
  </si>
  <si>
    <t>CONT.113/2017</t>
  </si>
  <si>
    <t>INGENIERIA DE BOMBAS Y PLANTAS LTDA.</t>
  </si>
  <si>
    <t>OS.SEOS0000002214</t>
  </si>
  <si>
    <t>PROYNS S.A.S.</t>
  </si>
  <si>
    <t>CONT.117/2017</t>
  </si>
  <si>
    <t>POWERSUN S.A.S.</t>
  </si>
  <si>
    <t>192/2017</t>
  </si>
  <si>
    <t>CONT.181/2017</t>
  </si>
  <si>
    <t>DAZA RAMIREZ CARLOS RODOLFO</t>
  </si>
  <si>
    <t>OS.SEOS0000002173</t>
  </si>
  <si>
    <t>.  MITSUBISHI ELECTRIC DE COLOMBIA LIMITADA</t>
  </si>
  <si>
    <t>CONT.169/2017</t>
  </si>
  <si>
    <t>OP.A7CO0000000229</t>
  </si>
  <si>
    <t>OS.SEOS0000002467</t>
  </si>
  <si>
    <t>.  F &amp; B INGENIERIA LTDA</t>
  </si>
  <si>
    <t>CODIGO BPIN: 1100000960000</t>
  </si>
  <si>
    <t>CODIGO BPIN: 1100001440000</t>
  </si>
  <si>
    <t>CODIGO BPIN: 0013062640000</t>
  </si>
  <si>
    <t>CODIGO BPIN: 2015011000208</t>
  </si>
  <si>
    <t>CODIGO BPIN: 2015011000213</t>
  </si>
  <si>
    <t>CODIGO BPIN: 2015011000285</t>
  </si>
  <si>
    <t>VALOR OBLIGADO POR CONTRATO</t>
  </si>
  <si>
    <t>Mantenimiento preventivo y los correctivos necesarios de los ocho (8) ascensores de pasajeros, nueve (9) ascensores  de carga incluido repuestos nuevos no remanufacturados, tarjetas electrónicas, actualizaciones de software y repuestos para la adecuación del sistema inteligente de los ascensores del Hospital Militar Central. Proceso con vigencias futuras 2018, $13.552.670 de valor apalancamiento 2017 y $293.144.180 vigencia 2018.</t>
  </si>
  <si>
    <t>Produto Mantenimiento Equipo Industrial</t>
  </si>
  <si>
    <t>Se encuentra en Ejecución</t>
  </si>
  <si>
    <t>Se realizo el mantenimiento a satisfacción</t>
  </si>
  <si>
    <t>TOTAL PROYECTO MEJORAMIENTO SISTEMA DE INFORMACION HOSMIL</t>
  </si>
  <si>
    <t>TOTAL PROYECTO RENOVACIÓN PARQUE AUTOMOTOR</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</si>
</sst>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8" formatCode="&quot;$&quot;\ #,##0.00_);[Red]\(&quot;$&quot;\ #,##0.00\)"/>
    <numFmt numFmtId="44" formatCode="_(&quot;$&quot;\ * #,##0.00_);_(&quot;$&quot;\ * \(#,##0.00\);_(&quot;$&quot;\ * &quot;-&quot;??_);_(@_)"/>
    <numFmt numFmtId="43" formatCode="_(* #,##0.00_);_(* \(#,##0.00\);_(* &quot;-&quot;??_);_(@_)"/>
    <numFmt numFmtId="164" formatCode="_([$$-240A]\ * #,##0_);_([$$-240A]\ * \(#,##0\);_([$$-240A]\ * &quot;-&quot;??_);_(@_)"/>
    <numFmt numFmtId="165" formatCode="_(&quot;$&quot;\ * #,##0_);_(&quot;$&quot;\ * \(#,##0\);_(&quot;$&quot;\ * &quot;-&quot;??_);_(@_)"/>
    <numFmt numFmtId="166" formatCode="_(* #,##0_);_(* \(#,##0\);_(* &quot;-&quot;??_);_(@_)"/>
  </numFmts>
  <fonts count="15" x14ac:knownFonts="1">
    <font>
      <sz val="11"/>
      <color theme="1"/>
      <name val="Calibri"/>
      <family val="2"/>
      <scheme val="minor"/>
    </font>
    <font>
      <sz val="11"/>
      <color theme="1"/>
      <name val="Calibri"/>
      <family val="2"/>
      <scheme val="minor"/>
    </font>
    <font>
      <b/>
      <sz val="11"/>
      <name val="Arial Narrow"/>
      <family val="2"/>
    </font>
    <font>
      <sz val="11"/>
      <color rgb="FF00B050"/>
      <name val="Arial Narrow"/>
      <family val="2"/>
    </font>
    <font>
      <sz val="11"/>
      <name val="Arial Narrow"/>
      <family val="2"/>
    </font>
    <font>
      <sz val="11"/>
      <color theme="1"/>
      <name val="Arial Narrow"/>
      <family val="2"/>
    </font>
    <font>
      <b/>
      <sz val="11"/>
      <color theme="1"/>
      <name val="Arial Narrow"/>
      <family val="2"/>
    </font>
    <font>
      <b/>
      <sz val="16"/>
      <color theme="1"/>
      <name val="Arial Narrow"/>
      <family val="2"/>
    </font>
    <font>
      <b/>
      <sz val="14"/>
      <color theme="1"/>
      <name val="Arial Narrow"/>
      <family val="2"/>
    </font>
    <font>
      <sz val="11"/>
      <color rgb="FF000000"/>
      <name val="Arial Narrow"/>
      <family val="2"/>
    </font>
    <font>
      <b/>
      <sz val="16"/>
      <name val="Arial Narrow"/>
      <family val="2"/>
    </font>
    <font>
      <b/>
      <sz val="14"/>
      <name val="Arial Narrow"/>
      <family val="2"/>
    </font>
    <font>
      <sz val="10"/>
      <name val="Arial"/>
      <family val="2"/>
    </font>
    <font>
      <b/>
      <sz val="13"/>
      <name val="Arial Narrow"/>
      <family val="2"/>
    </font>
    <font>
      <sz val="10"/>
      <name val="Arial Narrow"/>
      <family val="2"/>
    </font>
  </fonts>
  <fills count="4">
    <fill>
      <patternFill patternType="none"/>
    </fill>
    <fill>
      <patternFill patternType="gray125"/>
    </fill>
    <fill>
      <patternFill patternType="solid">
        <fgColor theme="0"/>
        <bgColor indexed="64"/>
      </patternFill>
    </fill>
    <fill>
      <patternFill patternType="solid">
        <fgColor theme="2" tint="-9.9978637043366805E-2"/>
        <bgColor indexed="64"/>
      </patternFill>
    </fill>
  </fills>
  <borders count="3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bottom/>
      <diagonal/>
    </border>
    <border>
      <left style="thin">
        <color indexed="64"/>
      </left>
      <right/>
      <top/>
      <bottom/>
      <diagonal/>
    </border>
    <border>
      <left/>
      <right style="thin">
        <color indexed="64"/>
      </right>
      <top style="medium">
        <color indexed="64"/>
      </top>
      <bottom style="medium">
        <color indexed="64"/>
      </bottom>
      <diagonal/>
    </border>
    <border>
      <left style="medium">
        <color indexed="64"/>
      </left>
      <right/>
      <top style="thin">
        <color auto="1"/>
      </top>
      <bottom style="thin">
        <color auto="1"/>
      </bottom>
      <diagonal/>
    </border>
    <border>
      <left/>
      <right style="thin">
        <color auto="1"/>
      </right>
      <top style="thin">
        <color auto="1"/>
      </top>
      <bottom style="medium">
        <color indexed="64"/>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auto="1"/>
      </top>
      <bottom style="thin">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95">
    <xf numFmtId="0" fontId="0" fillId="0" borderId="0" xfId="0"/>
    <xf numFmtId="0" fontId="2" fillId="2" borderId="5" xfId="0" applyFont="1" applyFill="1" applyBorder="1" applyAlignment="1">
      <alignment horizontal="center" vertical="center" wrapText="1"/>
    </xf>
    <xf numFmtId="164" fontId="5" fillId="0" borderId="12" xfId="0" applyNumberFormat="1" applyFont="1" applyFill="1" applyBorder="1" applyAlignment="1">
      <alignment horizontal="center" vertical="center" wrapText="1"/>
    </xf>
    <xf numFmtId="0" fontId="5" fillId="0" borderId="0" xfId="0" applyFont="1" applyAlignment="1">
      <alignment wrapText="1"/>
    </xf>
    <xf numFmtId="165" fontId="5" fillId="0" borderId="0" xfId="2" applyNumberFormat="1" applyFont="1" applyAlignment="1">
      <alignment vertical="center" wrapText="1"/>
    </xf>
    <xf numFmtId="0" fontId="7" fillId="0" borderId="0" xfId="0" applyFont="1" applyAlignment="1">
      <alignment horizontal="center" vertical="center" wrapText="1"/>
    </xf>
    <xf numFmtId="0" fontId="5" fillId="2" borderId="8" xfId="0" applyFont="1" applyFill="1" applyBorder="1" applyAlignment="1">
      <alignment horizontal="justify" vertical="center" wrapText="1"/>
    </xf>
    <xf numFmtId="165" fontId="5" fillId="0" borderId="0" xfId="2" applyNumberFormat="1" applyFont="1" applyFill="1" applyAlignment="1">
      <alignment vertical="center" wrapText="1"/>
    </xf>
    <xf numFmtId="0" fontId="5" fillId="0" borderId="0" xfId="0" applyFont="1" applyFill="1" applyAlignment="1">
      <alignment wrapText="1"/>
    </xf>
    <xf numFmtId="0" fontId="5" fillId="0" borderId="12" xfId="0" applyFont="1" applyFill="1" applyBorder="1" applyAlignment="1">
      <alignment horizontal="justify" vertical="center" wrapText="1"/>
    </xf>
    <xf numFmtId="166" fontId="5" fillId="0" borderId="0" xfId="1" applyNumberFormat="1" applyFont="1" applyFill="1" applyAlignment="1">
      <alignment wrapText="1"/>
    </xf>
    <xf numFmtId="166" fontId="5" fillId="0" borderId="0" xfId="0" applyNumberFormat="1" applyFont="1" applyFill="1" applyAlignment="1">
      <alignment wrapText="1"/>
    </xf>
    <xf numFmtId="0" fontId="5" fillId="0" borderId="15" xfId="0" applyFont="1" applyFill="1" applyBorder="1" applyAlignment="1">
      <alignment horizontal="justify" vertical="center" wrapText="1"/>
    </xf>
    <xf numFmtId="0" fontId="5" fillId="0" borderId="8" xfId="0" applyFont="1" applyFill="1" applyBorder="1" applyAlignment="1">
      <alignment horizontal="justify" vertical="center" wrapText="1"/>
    </xf>
    <xf numFmtId="0" fontId="5" fillId="2" borderId="12" xfId="0" applyFont="1" applyFill="1" applyBorder="1" applyAlignment="1">
      <alignment horizontal="center" vertical="center" wrapText="1"/>
    </xf>
    <xf numFmtId="164" fontId="5" fillId="0" borderId="0" xfId="0" applyNumberFormat="1" applyFont="1" applyFill="1" applyAlignment="1">
      <alignment wrapText="1"/>
    </xf>
    <xf numFmtId="8" fontId="5" fillId="0" borderId="0" xfId="0" applyNumberFormat="1" applyFont="1" applyAlignment="1">
      <alignment wrapText="1"/>
    </xf>
    <xf numFmtId="44" fontId="6" fillId="0" borderId="22" xfId="0" applyNumberFormat="1" applyFont="1" applyBorder="1" applyAlignment="1">
      <alignment horizontal="center" vertical="center" wrapText="1"/>
    </xf>
    <xf numFmtId="165" fontId="6" fillId="0" borderId="22" xfId="0" applyNumberFormat="1" applyFont="1" applyBorder="1" applyAlignment="1">
      <alignment horizontal="center" vertical="center" wrapText="1"/>
    </xf>
    <xf numFmtId="0" fontId="4" fillId="0" borderId="0" xfId="0" applyFont="1" applyAlignment="1">
      <alignment wrapText="1"/>
    </xf>
    <xf numFmtId="0" fontId="4" fillId="0" borderId="0" xfId="0" applyFont="1" applyAlignment="1">
      <alignment horizontal="center" vertical="center" wrapText="1"/>
    </xf>
    <xf numFmtId="0" fontId="10" fillId="0" borderId="0" xfId="0" applyFont="1" applyAlignment="1">
      <alignment horizontal="center" vertical="center" wrapText="1"/>
    </xf>
    <xf numFmtId="0" fontId="2" fillId="0" borderId="6" xfId="0" applyFont="1" applyBorder="1" applyAlignment="1">
      <alignment horizontal="center" vertical="center" wrapText="1"/>
    </xf>
    <xf numFmtId="0" fontId="4" fillId="0" borderId="0" xfId="0" applyFont="1" applyFill="1" applyAlignment="1">
      <alignment wrapText="1"/>
    </xf>
    <xf numFmtId="165" fontId="4" fillId="0" borderId="0" xfId="0" applyNumberFormat="1" applyFont="1" applyAlignment="1">
      <alignment wrapText="1"/>
    </xf>
    <xf numFmtId="0" fontId="5" fillId="0" borderId="0" xfId="0" applyFont="1" applyAlignment="1">
      <alignment horizontal="center" vertical="center" wrapText="1"/>
    </xf>
    <xf numFmtId="0" fontId="6" fillId="2" borderId="5" xfId="0" applyFont="1" applyFill="1" applyBorder="1" applyAlignment="1">
      <alignment horizontal="center" vertical="center" wrapText="1"/>
    </xf>
    <xf numFmtId="0" fontId="6" fillId="0" borderId="6" xfId="0" applyFont="1" applyBorder="1" applyAlignment="1">
      <alignment horizontal="center" vertical="center" wrapText="1"/>
    </xf>
    <xf numFmtId="0" fontId="5" fillId="2" borderId="8" xfId="0" applyFont="1" applyFill="1" applyBorder="1" applyAlignment="1">
      <alignment horizontal="left" vertical="center" wrapText="1"/>
    </xf>
    <xf numFmtId="164" fontId="5" fillId="2" borderId="0" xfId="0" applyNumberFormat="1" applyFont="1" applyFill="1" applyAlignment="1">
      <alignment horizontal="center" vertical="center" wrapText="1"/>
    </xf>
    <xf numFmtId="0" fontId="5" fillId="2" borderId="0" xfId="0" applyFont="1" applyFill="1" applyAlignment="1">
      <alignment wrapText="1"/>
    </xf>
    <xf numFmtId="0" fontId="5" fillId="2" borderId="12" xfId="0" applyFont="1" applyFill="1" applyBorder="1" applyAlignment="1">
      <alignment horizontal="left" vertical="center" wrapText="1"/>
    </xf>
    <xf numFmtId="164" fontId="5" fillId="2" borderId="13" xfId="0" applyNumberFormat="1" applyFont="1" applyFill="1" applyBorder="1" applyAlignment="1">
      <alignment horizontal="center" vertical="center" wrapText="1"/>
    </xf>
    <xf numFmtId="164" fontId="5" fillId="2" borderId="14" xfId="0" applyNumberFormat="1" applyFont="1" applyFill="1" applyBorder="1" applyAlignment="1">
      <alignment horizontal="center" vertical="center" wrapText="1"/>
    </xf>
    <xf numFmtId="0" fontId="5" fillId="0" borderId="8" xfId="0" applyFont="1" applyFill="1" applyBorder="1" applyAlignment="1">
      <alignment horizontal="left" vertical="center" wrapText="1"/>
    </xf>
    <xf numFmtId="164" fontId="5" fillId="0" borderId="10" xfId="0" applyNumberFormat="1" applyFont="1" applyFill="1" applyBorder="1" applyAlignment="1">
      <alignment horizontal="center" vertical="center" wrapText="1"/>
    </xf>
    <xf numFmtId="0" fontId="5" fillId="0" borderId="12" xfId="0" applyFont="1" applyFill="1" applyBorder="1" applyAlignment="1">
      <alignment horizontal="left" vertical="center" wrapText="1"/>
    </xf>
    <xf numFmtId="0" fontId="5" fillId="0" borderId="17" xfId="0" applyFont="1" applyFill="1" applyBorder="1" applyAlignment="1">
      <alignment horizontal="left" vertical="center" wrapText="1"/>
    </xf>
    <xf numFmtId="164" fontId="5" fillId="0" borderId="13" xfId="0" applyNumberFormat="1" applyFont="1" applyFill="1" applyBorder="1" applyAlignment="1">
      <alignment horizontal="center" vertical="center" wrapText="1"/>
    </xf>
    <xf numFmtId="164" fontId="5" fillId="0" borderId="14" xfId="0" applyNumberFormat="1" applyFont="1" applyFill="1" applyBorder="1" applyAlignment="1">
      <alignment horizontal="center" vertical="center" wrapText="1"/>
    </xf>
    <xf numFmtId="164" fontId="5" fillId="2" borderId="0" xfId="0" applyNumberFormat="1" applyFont="1" applyFill="1" applyAlignment="1">
      <alignment wrapText="1"/>
    </xf>
    <xf numFmtId="165" fontId="4" fillId="0" borderId="0" xfId="2" applyNumberFormat="1" applyFont="1" applyAlignment="1">
      <alignment vertical="center" wrapText="1"/>
    </xf>
    <xf numFmtId="0" fontId="4" fillId="0" borderId="0" xfId="0" applyFont="1" applyFill="1" applyAlignment="1">
      <alignment horizontal="center" vertical="center" wrapText="1"/>
    </xf>
    <xf numFmtId="164" fontId="4" fillId="0" borderId="0" xfId="0" applyNumberFormat="1" applyFont="1" applyFill="1" applyAlignment="1">
      <alignment horizontal="center" vertical="center" wrapText="1"/>
    </xf>
    <xf numFmtId="166" fontId="4" fillId="0" borderId="0" xfId="1" applyNumberFormat="1" applyFont="1" applyAlignment="1">
      <alignment horizontal="center" vertical="center" wrapText="1"/>
    </xf>
    <xf numFmtId="0" fontId="4" fillId="2" borderId="0" xfId="0" applyFont="1" applyFill="1" applyAlignment="1">
      <alignment vertical="center" wrapText="1"/>
    </xf>
    <xf numFmtId="0" fontId="4" fillId="0" borderId="0" xfId="0" applyFont="1" applyFill="1" applyAlignment="1">
      <alignment vertical="center" wrapText="1"/>
    </xf>
    <xf numFmtId="164" fontId="4" fillId="2" borderId="12" xfId="0" applyNumberFormat="1" applyFont="1" applyFill="1" applyBorder="1" applyAlignment="1">
      <alignment horizontal="center" vertical="center" wrapText="1"/>
    </xf>
    <xf numFmtId="0" fontId="4" fillId="0" borderId="12" xfId="0" applyFont="1" applyFill="1" applyBorder="1" applyAlignment="1">
      <alignment horizontal="justify" vertical="center" wrapText="1"/>
    </xf>
    <xf numFmtId="0" fontId="4" fillId="0" borderId="15" xfId="0" applyFont="1" applyFill="1" applyBorder="1" applyAlignment="1">
      <alignment horizontal="justify" vertical="center" wrapText="1"/>
    </xf>
    <xf numFmtId="0" fontId="4" fillId="0" borderId="8" xfId="0" applyFont="1" applyFill="1" applyBorder="1" applyAlignment="1">
      <alignment horizontal="justify" vertical="center" wrapText="1"/>
    </xf>
    <xf numFmtId="0" fontId="4" fillId="2" borderId="12" xfId="0" applyFont="1" applyFill="1" applyBorder="1" applyAlignment="1">
      <alignment horizontal="justify" vertical="center" wrapText="1"/>
    </xf>
    <xf numFmtId="164" fontId="4" fillId="0" borderId="12" xfId="0" applyNumberFormat="1" applyFont="1" applyFill="1" applyBorder="1" applyAlignment="1">
      <alignment vertical="center" wrapText="1"/>
    </xf>
    <xf numFmtId="0" fontId="4" fillId="2" borderId="15" xfId="0" applyFont="1" applyFill="1" applyBorder="1" applyAlignment="1">
      <alignment horizontal="justify" vertical="center" wrapText="1"/>
    </xf>
    <xf numFmtId="0" fontId="2" fillId="0" borderId="0" xfId="0" applyFont="1" applyAlignment="1">
      <alignment horizontal="center" vertical="center" wrapText="1"/>
    </xf>
    <xf numFmtId="164" fontId="2" fillId="2" borderId="12" xfId="0" applyNumberFormat="1" applyFont="1" applyFill="1" applyBorder="1" applyAlignment="1">
      <alignment vertical="center" wrapText="1"/>
    </xf>
    <xf numFmtId="0" fontId="4" fillId="2" borderId="17" xfId="0" applyFont="1" applyFill="1" applyBorder="1" applyAlignment="1">
      <alignment horizontal="justify" vertical="center" wrapText="1"/>
    </xf>
    <xf numFmtId="164" fontId="4" fillId="2" borderId="17" xfId="0" applyNumberFormat="1" applyFont="1" applyFill="1" applyBorder="1" applyAlignment="1">
      <alignment horizontal="center" vertical="center" wrapText="1"/>
    </xf>
    <xf numFmtId="165" fontId="2" fillId="0" borderId="23" xfId="0" applyNumberFormat="1" applyFont="1" applyBorder="1" applyAlignment="1">
      <alignment horizontal="center" vertical="center" wrapText="1"/>
    </xf>
    <xf numFmtId="0" fontId="4" fillId="0" borderId="17" xfId="0" applyFont="1" applyFill="1" applyBorder="1" applyAlignment="1">
      <alignment horizontal="justify" vertical="center" wrapText="1"/>
    </xf>
    <xf numFmtId="0" fontId="4" fillId="2" borderId="8" xfId="0" applyFont="1" applyFill="1" applyBorder="1" applyAlignment="1">
      <alignment horizontal="justify" vertical="center" wrapText="1"/>
    </xf>
    <xf numFmtId="164" fontId="4" fillId="2" borderId="14" xfId="0" applyNumberFormat="1" applyFont="1" applyFill="1" applyBorder="1" applyAlignment="1">
      <alignment horizontal="center" vertical="center" wrapText="1"/>
    </xf>
    <xf numFmtId="164" fontId="5" fillId="2" borderId="9" xfId="0" applyNumberFormat="1" applyFont="1" applyFill="1" applyBorder="1" applyAlignment="1">
      <alignment horizontal="center" vertical="center" wrapText="1"/>
    </xf>
    <xf numFmtId="9" fontId="5" fillId="2" borderId="0" xfId="3" applyFont="1" applyFill="1" applyAlignment="1">
      <alignment horizontal="center" vertical="center" wrapText="1"/>
    </xf>
    <xf numFmtId="0" fontId="5" fillId="2" borderId="17" xfId="0" applyFont="1" applyFill="1" applyBorder="1" applyAlignment="1">
      <alignment horizontal="center" vertical="center" wrapText="1"/>
    </xf>
    <xf numFmtId="0" fontId="5" fillId="2" borderId="8" xfId="0" applyFont="1" applyFill="1" applyBorder="1" applyAlignment="1">
      <alignment horizontal="center" vertical="center" wrapText="1"/>
    </xf>
    <xf numFmtId="164" fontId="4" fillId="0" borderId="15" xfId="0" applyNumberFormat="1" applyFont="1" applyFill="1" applyBorder="1" applyAlignment="1">
      <alignment horizontal="center" vertical="center" wrapText="1"/>
    </xf>
    <xf numFmtId="164" fontId="4" fillId="0" borderId="8" xfId="0" applyNumberFormat="1" applyFont="1" applyFill="1" applyBorder="1" applyAlignment="1">
      <alignment horizontal="center" vertical="center" wrapText="1"/>
    </xf>
    <xf numFmtId="164" fontId="5" fillId="2" borderId="10" xfId="0" applyNumberFormat="1" applyFont="1" applyFill="1" applyBorder="1" applyAlignment="1">
      <alignment horizontal="center" vertical="center" wrapText="1"/>
    </xf>
    <xf numFmtId="164" fontId="4" fillId="0" borderId="17" xfId="0" applyNumberFormat="1" applyFont="1" applyFill="1" applyBorder="1" applyAlignment="1">
      <alignment horizontal="center" vertical="center" wrapText="1"/>
    </xf>
    <xf numFmtId="0" fontId="5" fillId="2" borderId="28"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9" fillId="0" borderId="0" xfId="0" applyFont="1" applyBorder="1" applyAlignment="1">
      <alignment vertical="center"/>
    </xf>
    <xf numFmtId="164" fontId="6" fillId="2" borderId="5" xfId="0" applyNumberFormat="1" applyFont="1" applyFill="1" applyBorder="1" applyAlignment="1">
      <alignment vertical="center" wrapText="1"/>
    </xf>
    <xf numFmtId="0" fontId="6" fillId="2" borderId="6" xfId="0" applyFont="1" applyFill="1" applyBorder="1" applyAlignment="1">
      <alignment vertical="center" wrapText="1"/>
    </xf>
    <xf numFmtId="164" fontId="5" fillId="0" borderId="18" xfId="0" applyNumberFormat="1" applyFont="1" applyFill="1" applyBorder="1" applyAlignment="1">
      <alignment horizontal="center" vertical="center" wrapText="1"/>
    </xf>
    <xf numFmtId="164" fontId="5" fillId="0" borderId="29" xfId="0" applyNumberFormat="1" applyFont="1" applyFill="1" applyBorder="1" applyAlignment="1">
      <alignment horizontal="center" vertical="center" wrapText="1"/>
    </xf>
    <xf numFmtId="0" fontId="5" fillId="2" borderId="17" xfId="0" applyFont="1" applyFill="1" applyBorder="1" applyAlignment="1">
      <alignment horizontal="justify" vertical="center" wrapText="1"/>
    </xf>
    <xf numFmtId="164" fontId="4" fillId="0" borderId="29" xfId="0" applyNumberFormat="1" applyFont="1" applyFill="1" applyBorder="1" applyAlignment="1">
      <alignment horizontal="center" vertical="center" wrapText="1"/>
    </xf>
    <xf numFmtId="165" fontId="11" fillId="0" borderId="22" xfId="0" applyNumberFormat="1" applyFont="1" applyBorder="1" applyAlignment="1">
      <alignment horizontal="right" vertical="center" wrapText="1"/>
    </xf>
    <xf numFmtId="165" fontId="11" fillId="0" borderId="22" xfId="0" applyNumberFormat="1" applyFont="1" applyBorder="1" applyAlignment="1">
      <alignment horizontal="center" vertical="center" wrapText="1"/>
    </xf>
    <xf numFmtId="164" fontId="4" fillId="0" borderId="12" xfId="0" applyNumberFormat="1" applyFont="1" applyFill="1" applyBorder="1" applyAlignment="1">
      <alignment horizontal="center" vertical="center" wrapText="1"/>
    </xf>
    <xf numFmtId="164" fontId="5" fillId="0" borderId="15" xfId="0" applyNumberFormat="1" applyFont="1" applyFill="1" applyBorder="1" applyAlignment="1">
      <alignment horizontal="center" vertical="center" wrapText="1"/>
    </xf>
    <xf numFmtId="164" fontId="5" fillId="0" borderId="8" xfId="0" applyNumberFormat="1"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15" xfId="0" applyFont="1" applyFill="1" applyBorder="1" applyAlignment="1">
      <alignment horizontal="center" vertical="center" wrapText="1"/>
    </xf>
    <xf numFmtId="164" fontId="5" fillId="0" borderId="17" xfId="0" applyNumberFormat="1" applyFont="1" applyFill="1" applyBorder="1" applyAlignment="1">
      <alignment horizontal="center" vertical="center" wrapText="1"/>
    </xf>
    <xf numFmtId="164" fontId="4" fillId="0" borderId="15" xfId="0" applyNumberFormat="1" applyFont="1" applyFill="1" applyBorder="1" applyAlignment="1">
      <alignment horizontal="center" vertical="center" wrapText="1"/>
    </xf>
    <xf numFmtId="164" fontId="4" fillId="0" borderId="8"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164" fontId="4" fillId="0" borderId="17" xfId="0" applyNumberFormat="1" applyFont="1" applyFill="1" applyBorder="1" applyAlignment="1">
      <alignment horizontal="center" vertical="center" wrapText="1"/>
    </xf>
    <xf numFmtId="164" fontId="4" fillId="0" borderId="12" xfId="0" applyNumberFormat="1"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4" fillId="2" borderId="12" xfId="0" applyFont="1" applyFill="1" applyBorder="1" applyAlignment="1">
      <alignment horizontal="center" vertical="center" wrapText="1"/>
    </xf>
    <xf numFmtId="164" fontId="2" fillId="0" borderId="12" xfId="0" applyNumberFormat="1" applyFont="1" applyFill="1" applyBorder="1" applyAlignment="1">
      <alignment horizontal="center" vertical="center" wrapText="1"/>
    </xf>
    <xf numFmtId="3" fontId="12" fillId="0" borderId="12" xfId="0" applyNumberFormat="1" applyFont="1" applyFill="1" applyBorder="1" applyAlignment="1">
      <alignment vertical="center" wrapText="1"/>
    </xf>
    <xf numFmtId="0" fontId="3" fillId="0" borderId="0" xfId="0" applyFont="1" applyFill="1" applyAlignment="1">
      <alignment wrapText="1"/>
    </xf>
    <xf numFmtId="0" fontId="2" fillId="2" borderId="14" xfId="0" applyFont="1" applyFill="1" applyBorder="1" applyAlignment="1">
      <alignment vertical="center" wrapText="1"/>
    </xf>
    <xf numFmtId="164" fontId="4" fillId="0" borderId="14" xfId="0" applyNumberFormat="1" applyFont="1" applyFill="1" applyBorder="1" applyAlignment="1">
      <alignment horizontal="center" vertical="center" wrapText="1"/>
    </xf>
    <xf numFmtId="164" fontId="4" fillId="0" borderId="18" xfId="0" applyNumberFormat="1" applyFont="1" applyFill="1" applyBorder="1" applyAlignment="1">
      <alignment horizontal="center" vertical="center" wrapText="1"/>
    </xf>
    <xf numFmtId="164" fontId="4" fillId="0" borderId="10" xfId="0" applyNumberFormat="1" applyFont="1" applyFill="1" applyBorder="1" applyAlignment="1">
      <alignment horizontal="center" vertical="center" wrapText="1"/>
    </xf>
    <xf numFmtId="0" fontId="4" fillId="2" borderId="26" xfId="0" applyFont="1" applyFill="1" applyBorder="1" applyAlignment="1">
      <alignment horizontal="justify" vertical="center" wrapText="1"/>
    </xf>
    <xf numFmtId="164" fontId="4" fillId="2" borderId="33" xfId="0" applyNumberFormat="1" applyFont="1" applyFill="1" applyBorder="1" applyAlignment="1">
      <alignment horizontal="center" vertical="center" wrapText="1"/>
    </xf>
    <xf numFmtId="164" fontId="4" fillId="0" borderId="20" xfId="0" applyNumberFormat="1" applyFont="1" applyFill="1" applyBorder="1" applyAlignment="1">
      <alignment horizontal="center" vertical="center" wrapText="1"/>
    </xf>
    <xf numFmtId="164" fontId="4" fillId="2" borderId="26" xfId="0" applyNumberFormat="1" applyFont="1" applyFill="1" applyBorder="1" applyAlignment="1">
      <alignment horizontal="center" vertical="center" wrapText="1"/>
    </xf>
    <xf numFmtId="165" fontId="4" fillId="0" borderId="12" xfId="2" applyNumberFormat="1" applyFont="1" applyFill="1" applyBorder="1" applyAlignment="1">
      <alignment horizontal="center" vertical="center" wrapText="1"/>
    </xf>
    <xf numFmtId="0" fontId="5" fillId="0" borderId="12" xfId="0" applyFont="1" applyBorder="1" applyAlignment="1">
      <alignment horizontal="center" vertical="center"/>
    </xf>
    <xf numFmtId="0" fontId="0" fillId="0" borderId="12" xfId="0" applyBorder="1" applyAlignment="1">
      <alignment horizontal="center" vertical="center"/>
    </xf>
    <xf numFmtId="164" fontId="14" fillId="0" borderId="14" xfId="0" applyNumberFormat="1" applyFont="1" applyFill="1" applyBorder="1" applyAlignment="1">
      <alignment horizontal="center" vertical="center" wrapText="1"/>
    </xf>
    <xf numFmtId="0" fontId="0" fillId="0" borderId="15" xfId="0" applyBorder="1" applyAlignment="1">
      <alignment horizontal="center" vertical="center"/>
    </xf>
    <xf numFmtId="0" fontId="5" fillId="0" borderId="8" xfId="0" applyFont="1" applyBorder="1" applyAlignment="1">
      <alignment horizontal="center" vertical="center"/>
    </xf>
    <xf numFmtId="165" fontId="4" fillId="0" borderId="8" xfId="2"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0" fontId="5" fillId="0" borderId="15" xfId="0" applyFont="1" applyFill="1" applyBorder="1" applyAlignment="1">
      <alignment horizontal="left" vertical="center" wrapText="1"/>
    </xf>
    <xf numFmtId="164" fontId="5" fillId="2" borderId="30" xfId="0" applyNumberFormat="1" applyFont="1" applyFill="1" applyBorder="1" applyAlignment="1">
      <alignment horizontal="center" vertical="center" wrapText="1"/>
    </xf>
    <xf numFmtId="164" fontId="5" fillId="0" borderId="34" xfId="0" applyNumberFormat="1" applyFont="1" applyFill="1" applyBorder="1" applyAlignment="1">
      <alignment horizontal="center" vertical="center" wrapText="1"/>
    </xf>
    <xf numFmtId="164" fontId="11" fillId="0" borderId="5" xfId="0" applyNumberFormat="1" applyFont="1" applyBorder="1" applyAlignment="1">
      <alignment horizontal="center" vertical="center" wrapText="1"/>
    </xf>
    <xf numFmtId="165" fontId="8" fillId="0" borderId="6" xfId="0" applyNumberFormat="1" applyFont="1" applyBorder="1" applyAlignment="1">
      <alignment horizontal="center" vertical="center" wrapText="1"/>
    </xf>
    <xf numFmtId="0" fontId="5" fillId="2" borderId="26"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11" fillId="0" borderId="1" xfId="0" applyFont="1" applyBorder="1" applyAlignment="1">
      <alignment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1"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164" fontId="5" fillId="0" borderId="15" xfId="0" applyNumberFormat="1" applyFont="1" applyFill="1" applyBorder="1" applyAlignment="1">
      <alignment horizontal="center" vertical="center" wrapText="1"/>
    </xf>
    <xf numFmtId="164" fontId="5" fillId="0" borderId="17" xfId="0" applyNumberFormat="1" applyFont="1" applyFill="1" applyBorder="1" applyAlignment="1">
      <alignment horizontal="center" vertical="center" wrapText="1"/>
    </xf>
    <xf numFmtId="164" fontId="5" fillId="0" borderId="8"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1" xfId="0" applyFont="1" applyBorder="1" applyAlignment="1">
      <alignment horizontal="center" vertical="center" wrapText="1"/>
    </xf>
    <xf numFmtId="164" fontId="5" fillId="2" borderId="15" xfId="0" applyNumberFormat="1" applyFont="1" applyFill="1" applyBorder="1" applyAlignment="1">
      <alignment horizontal="center" vertical="center" wrapText="1"/>
    </xf>
    <xf numFmtId="164" fontId="5" fillId="2" borderId="8" xfId="0" applyNumberFormat="1" applyFont="1" applyFill="1" applyBorder="1" applyAlignment="1">
      <alignment horizontal="center" vertical="center" wrapText="1"/>
    </xf>
    <xf numFmtId="164" fontId="5" fillId="2" borderId="18" xfId="0" applyNumberFormat="1" applyFont="1" applyFill="1" applyBorder="1" applyAlignment="1">
      <alignment horizontal="center" vertical="center" wrapText="1"/>
    </xf>
    <xf numFmtId="164" fontId="5" fillId="2" borderId="10" xfId="0" applyNumberFormat="1" applyFont="1" applyFill="1" applyBorder="1" applyAlignment="1">
      <alignment horizontal="center" vertical="center" wrapText="1"/>
    </xf>
    <xf numFmtId="164" fontId="4" fillId="0" borderId="15" xfId="0" applyNumberFormat="1" applyFont="1" applyFill="1" applyBorder="1" applyAlignment="1">
      <alignment horizontal="center" vertical="center" wrapText="1"/>
    </xf>
    <xf numFmtId="164" fontId="4" fillId="0" borderId="8"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164" fontId="4" fillId="0" borderId="17" xfId="0" applyNumberFormat="1" applyFont="1" applyFill="1" applyBorder="1" applyAlignment="1">
      <alignment horizontal="center" vertical="center" wrapText="1"/>
    </xf>
    <xf numFmtId="164" fontId="4" fillId="0" borderId="18" xfId="0" applyNumberFormat="1" applyFont="1" applyFill="1" applyBorder="1" applyAlignment="1">
      <alignment horizontal="center" vertical="center" wrapText="1"/>
    </xf>
    <xf numFmtId="164" fontId="4" fillId="0" borderId="29" xfId="0" applyNumberFormat="1" applyFont="1" applyFill="1" applyBorder="1" applyAlignment="1">
      <alignment horizontal="center" vertical="center" wrapText="1"/>
    </xf>
    <xf numFmtId="164" fontId="4" fillId="0" borderId="10" xfId="0" applyNumberFormat="1" applyFont="1" applyFill="1" applyBorder="1" applyAlignment="1">
      <alignment horizontal="center" vertical="center" wrapText="1"/>
    </xf>
    <xf numFmtId="0" fontId="2" fillId="2" borderId="35"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2" fillId="2" borderId="37" xfId="0" applyFont="1" applyFill="1" applyBorder="1" applyAlignment="1">
      <alignment horizontal="center" vertical="center" wrapText="1"/>
    </xf>
    <xf numFmtId="0" fontId="2" fillId="2" borderId="32"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2" borderId="32" xfId="0" applyFont="1" applyFill="1" applyBorder="1" applyAlignment="1">
      <alignment horizontal="center" vertical="center"/>
    </xf>
    <xf numFmtId="0" fontId="2" fillId="2" borderId="27" xfId="0" applyFont="1" applyFill="1" applyBorder="1" applyAlignment="1">
      <alignment horizontal="center" vertical="center"/>
    </xf>
    <xf numFmtId="0" fontId="2" fillId="2" borderId="38" xfId="0" applyFont="1" applyFill="1" applyBorder="1" applyAlignment="1">
      <alignment horizontal="center" vertical="center"/>
    </xf>
    <xf numFmtId="164" fontId="4" fillId="0" borderId="21" xfId="0" applyNumberFormat="1" applyFont="1" applyFill="1" applyBorder="1" applyAlignment="1">
      <alignment horizontal="center" vertical="center" wrapText="1"/>
    </xf>
    <xf numFmtId="0" fontId="5" fillId="2" borderId="16"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164" fontId="4" fillId="2" borderId="18" xfId="0" applyNumberFormat="1" applyFont="1" applyFill="1" applyBorder="1" applyAlignment="1">
      <alignment horizontal="center" vertical="center" wrapText="1"/>
    </xf>
    <xf numFmtId="164" fontId="4" fillId="2" borderId="10" xfId="0" applyNumberFormat="1" applyFont="1" applyFill="1" applyBorder="1" applyAlignment="1">
      <alignment horizontal="center" vertical="center" wrapText="1"/>
    </xf>
    <xf numFmtId="0" fontId="13" fillId="3" borderId="1"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3" fillId="3" borderId="3" xfId="0" applyFont="1" applyFill="1" applyBorder="1" applyAlignment="1">
      <alignment horizontal="center" vertical="center" wrapText="1"/>
    </xf>
    <xf numFmtId="164" fontId="4" fillId="0" borderId="12" xfId="0" applyNumberFormat="1" applyFont="1" applyFill="1" applyBorder="1" applyAlignment="1">
      <alignment horizontal="center" vertical="center" wrapText="1"/>
    </xf>
    <xf numFmtId="0" fontId="4" fillId="0" borderId="15"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0" borderId="20" xfId="0" applyFont="1" applyFill="1" applyBorder="1" applyAlignment="1">
      <alignment horizontal="left" vertical="center" wrapText="1"/>
    </xf>
    <xf numFmtId="164" fontId="4" fillId="0" borderId="15" xfId="0" applyNumberFormat="1" applyFont="1" applyFill="1" applyBorder="1" applyAlignment="1">
      <alignment horizontal="left" vertical="center" wrapText="1"/>
    </xf>
    <xf numFmtId="0" fontId="0" fillId="0" borderId="17" xfId="0" applyBorder="1" applyAlignment="1">
      <alignment horizontal="left" vertical="center" wrapText="1"/>
    </xf>
    <xf numFmtId="0" fontId="0" fillId="0" borderId="20" xfId="0" applyBorder="1" applyAlignment="1">
      <alignment horizontal="left" vertical="center" wrapText="1"/>
    </xf>
    <xf numFmtId="0" fontId="4" fillId="0" borderId="8" xfId="0" applyFont="1" applyFill="1" applyBorder="1" applyAlignment="1">
      <alignment horizontal="left" vertical="center" wrapText="1"/>
    </xf>
    <xf numFmtId="0" fontId="4" fillId="0" borderId="17" xfId="0" applyFont="1" applyFill="1" applyBorder="1" applyAlignment="1">
      <alignment horizontal="center" vertical="center" wrapText="1"/>
    </xf>
    <xf numFmtId="0" fontId="4" fillId="0" borderId="8" xfId="0" applyFont="1" applyFill="1" applyBorder="1" applyAlignment="1">
      <alignment horizontal="center" vertical="center" wrapText="1"/>
    </xf>
    <xf numFmtId="165" fontId="4" fillId="0" borderId="15" xfId="2" applyNumberFormat="1" applyFont="1" applyFill="1" applyBorder="1" applyAlignment="1">
      <alignment horizontal="center" vertical="center" wrapText="1"/>
    </xf>
    <xf numFmtId="165" fontId="4" fillId="0" borderId="8" xfId="2" applyNumberFormat="1" applyFont="1" applyFill="1" applyBorder="1" applyAlignment="1">
      <alignment horizontal="center" vertical="center" wrapText="1"/>
    </xf>
    <xf numFmtId="0" fontId="5" fillId="0" borderId="15" xfId="0" applyFont="1" applyBorder="1" applyAlignment="1">
      <alignment horizontal="center" vertical="center"/>
    </xf>
    <xf numFmtId="0" fontId="5" fillId="0" borderId="8" xfId="0" applyFont="1" applyBorder="1" applyAlignment="1">
      <alignment horizontal="center" vertical="center"/>
    </xf>
  </cellXfs>
  <cellStyles count="4">
    <cellStyle name="Millares" xfId="1" builtinId="3"/>
    <cellStyle name="Moneda" xfId="2" builtinId="4"/>
    <cellStyle name="Normal" xfId="0" builtinId="0"/>
    <cellStyle name="Porcentaje" xfId="3" builtinId="5"/>
  </cellStyles>
  <dxfs count="1">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hyperlink" Target="#SUAD!C8"/></Relationships>
</file>

<file path=xl/drawings/_rels/drawing2.xml.rels><?xml version="1.0" encoding="UTF-8" standalone="yes"?>
<Relationships xmlns="http://schemas.openxmlformats.org/package/2006/relationships"><Relationship Id="rId1" Type="http://schemas.openxmlformats.org/officeDocument/2006/relationships/hyperlink" Target="#SUAD!C8"/></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a:extLst>
            <a:ext uri="{FF2B5EF4-FFF2-40B4-BE49-F238E27FC236}">
              <a16:creationId xmlns="" xmlns:a16="http://schemas.microsoft.com/office/drawing/2014/main" id="{00000000-0008-0000-0300-000002000000}"/>
            </a:ext>
          </a:extLst>
        </xdr:cNvPr>
        <xdr:cNvSpPr/>
      </xdr:nvSpPr>
      <xdr:spPr>
        <a:xfrm>
          <a:off x="0" y="0"/>
          <a:ext cx="640897" cy="46264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a:extLst>
            <a:ext uri="{FF2B5EF4-FFF2-40B4-BE49-F238E27FC236}">
              <a16:creationId xmlns="" xmlns:a16="http://schemas.microsoft.com/office/drawing/2014/main" id="{00000000-0008-0000-0500-000002000000}"/>
            </a:ext>
          </a:extLst>
        </xdr:cNvPr>
        <xdr:cNvSpPr/>
      </xdr:nvSpPr>
      <xdr:spPr>
        <a:xfrm>
          <a:off x="0" y="0"/>
          <a:ext cx="802822" cy="36739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43"/>
  <sheetViews>
    <sheetView showGridLines="0" tabSelected="1" zoomScaleNormal="100" zoomScaleSheetLayoutView="100" workbookViewId="0">
      <selection activeCell="D6" sqref="D6"/>
    </sheetView>
  </sheetViews>
  <sheetFormatPr baseColWidth="10" defaultRowHeight="16.5" x14ac:dyDescent="0.3"/>
  <cols>
    <col min="1" max="1" width="1.7109375" style="3" customWidth="1"/>
    <col min="2" max="2" width="19" style="3" bestFit="1" customWidth="1"/>
    <col min="3" max="3" width="32.7109375" style="3" bestFit="1" customWidth="1"/>
    <col min="4" max="4" width="77.42578125" style="3" customWidth="1"/>
    <col min="5" max="5" width="19.7109375" style="3" bestFit="1" customWidth="1"/>
    <col min="6" max="6" width="17.5703125" style="3" bestFit="1" customWidth="1"/>
    <col min="7" max="7" width="17.140625" style="3" bestFit="1" customWidth="1"/>
    <col min="8" max="8" width="30.7109375" style="3" customWidth="1"/>
    <col min="9" max="9" width="18.7109375" style="4" customWidth="1"/>
    <col min="10" max="10" width="17.5703125" style="3" customWidth="1"/>
    <col min="11" max="11" width="15" style="3" customWidth="1"/>
    <col min="12" max="12" width="16.85546875" style="3" bestFit="1" customWidth="1"/>
    <col min="13" max="13" width="17.7109375" style="3" bestFit="1" customWidth="1"/>
    <col min="14" max="16384" width="11.42578125" style="3"/>
  </cols>
  <sheetData>
    <row r="1" spans="2:11" ht="17.25" thickBot="1" x14ac:dyDescent="0.35"/>
    <row r="2" spans="2:11" ht="17.25" customHeight="1" thickBot="1" x14ac:dyDescent="0.35">
      <c r="B2" s="133" t="s">
        <v>17</v>
      </c>
      <c r="C2" s="134"/>
      <c r="D2" s="134"/>
      <c r="E2" s="134"/>
      <c r="F2" s="134"/>
      <c r="G2" s="134"/>
      <c r="H2" s="135"/>
    </row>
    <row r="3" spans="2:11" ht="17.25" customHeight="1" thickBot="1" x14ac:dyDescent="0.35">
      <c r="B3" s="133" t="s">
        <v>365</v>
      </c>
      <c r="C3" s="134"/>
      <c r="D3" s="134"/>
      <c r="E3" s="134"/>
      <c r="F3" s="134"/>
      <c r="G3" s="134"/>
      <c r="H3" s="135"/>
    </row>
    <row r="4" spans="2:11" ht="17.25" thickBot="1" x14ac:dyDescent="0.35">
      <c r="B4" s="71" t="s">
        <v>120</v>
      </c>
      <c r="C4" s="26" t="s">
        <v>121</v>
      </c>
      <c r="D4" s="26" t="s">
        <v>0</v>
      </c>
      <c r="E4" s="27" t="s">
        <v>1</v>
      </c>
      <c r="F4" s="27" t="s">
        <v>2</v>
      </c>
      <c r="G4" s="27" t="s">
        <v>3</v>
      </c>
      <c r="H4" s="27" t="s">
        <v>4</v>
      </c>
    </row>
    <row r="5" spans="2:11" ht="17.25" customHeight="1" thickBot="1" x14ac:dyDescent="0.35">
      <c r="B5" s="124" t="s">
        <v>9</v>
      </c>
      <c r="C5" s="125"/>
      <c r="D5" s="126"/>
      <c r="E5" s="73">
        <v>1532924851</v>
      </c>
      <c r="F5" s="73">
        <v>1532924851</v>
      </c>
      <c r="G5" s="73">
        <v>600345047</v>
      </c>
      <c r="H5" s="74"/>
    </row>
    <row r="6" spans="2:11" s="8" customFormat="1" ht="33" x14ac:dyDescent="0.3">
      <c r="B6" s="127" t="s">
        <v>130</v>
      </c>
      <c r="C6" s="129" t="s">
        <v>131</v>
      </c>
      <c r="D6" s="6" t="s">
        <v>103</v>
      </c>
      <c r="E6" s="140">
        <v>250000000</v>
      </c>
      <c r="F6" s="140">
        <v>250000000</v>
      </c>
      <c r="G6" s="140">
        <v>201323094</v>
      </c>
      <c r="H6" s="35" t="s">
        <v>26</v>
      </c>
      <c r="I6" s="7"/>
    </row>
    <row r="7" spans="2:11" s="8" customFormat="1" x14ac:dyDescent="0.3">
      <c r="B7" s="128"/>
      <c r="C7" s="130"/>
      <c r="D7" s="9" t="s">
        <v>81</v>
      </c>
      <c r="E7" s="141">
        <v>0</v>
      </c>
      <c r="F7" s="141"/>
      <c r="G7" s="141"/>
      <c r="H7" s="35" t="s">
        <v>26</v>
      </c>
      <c r="I7" s="7"/>
    </row>
    <row r="8" spans="2:11" s="8" customFormat="1" ht="33" x14ac:dyDescent="0.3">
      <c r="B8" s="121" t="s">
        <v>132</v>
      </c>
      <c r="C8" s="14" t="s">
        <v>131</v>
      </c>
      <c r="D8" s="9" t="s">
        <v>104</v>
      </c>
      <c r="E8" s="83">
        <v>458626000</v>
      </c>
      <c r="F8" s="83">
        <v>458626000</v>
      </c>
      <c r="G8" s="83">
        <v>0</v>
      </c>
      <c r="H8" s="35" t="s">
        <v>26</v>
      </c>
      <c r="I8" s="7"/>
    </row>
    <row r="9" spans="2:11" s="8" customFormat="1" x14ac:dyDescent="0.3">
      <c r="B9" s="131" t="s">
        <v>133</v>
      </c>
      <c r="C9" s="132" t="s">
        <v>134</v>
      </c>
      <c r="D9" s="6" t="s">
        <v>18</v>
      </c>
      <c r="E9" s="139">
        <v>567950955</v>
      </c>
      <c r="F9" s="139">
        <v>567950955</v>
      </c>
      <c r="G9" s="83">
        <v>399021953</v>
      </c>
      <c r="H9" s="35" t="s">
        <v>26</v>
      </c>
      <c r="I9" s="7"/>
      <c r="J9" s="10"/>
      <c r="K9" s="11"/>
    </row>
    <row r="10" spans="2:11" s="8" customFormat="1" x14ac:dyDescent="0.3">
      <c r="B10" s="128"/>
      <c r="C10" s="130"/>
      <c r="D10" s="12" t="s">
        <v>82</v>
      </c>
      <c r="E10" s="140">
        <v>0</v>
      </c>
      <c r="F10" s="140"/>
      <c r="G10" s="86">
        <v>0</v>
      </c>
      <c r="H10" s="35" t="s">
        <v>26</v>
      </c>
      <c r="I10" s="7"/>
      <c r="J10" s="10"/>
      <c r="K10" s="11"/>
    </row>
    <row r="11" spans="2:11" s="8" customFormat="1" ht="33" x14ac:dyDescent="0.3">
      <c r="B11" s="121" t="s">
        <v>135</v>
      </c>
      <c r="C11" s="14" t="s">
        <v>136</v>
      </c>
      <c r="D11" s="9" t="s">
        <v>29</v>
      </c>
      <c r="E11" s="2">
        <v>131923400</v>
      </c>
      <c r="F11" s="2">
        <v>131923400</v>
      </c>
      <c r="G11" s="2">
        <v>0</v>
      </c>
      <c r="H11" s="39" t="s">
        <v>26</v>
      </c>
      <c r="I11" s="7"/>
    </row>
    <row r="12" spans="2:11" s="8" customFormat="1" ht="33.75" thickBot="1" x14ac:dyDescent="0.35">
      <c r="B12" s="92" t="s">
        <v>137</v>
      </c>
      <c r="C12" s="85" t="s">
        <v>169</v>
      </c>
      <c r="D12" s="12" t="s">
        <v>30</v>
      </c>
      <c r="E12" s="82">
        <v>124424496</v>
      </c>
      <c r="F12" s="82">
        <v>124424496</v>
      </c>
      <c r="G12" s="82">
        <v>0</v>
      </c>
      <c r="H12" s="75" t="s">
        <v>26</v>
      </c>
      <c r="I12" s="7"/>
    </row>
    <row r="13" spans="2:11" s="8" customFormat="1" ht="17.25" customHeight="1" thickBot="1" x14ac:dyDescent="0.35">
      <c r="B13" s="124" t="s">
        <v>10</v>
      </c>
      <c r="C13" s="125"/>
      <c r="D13" s="126"/>
      <c r="E13" s="73">
        <v>296420777.53999996</v>
      </c>
      <c r="F13" s="73">
        <v>296420777</v>
      </c>
      <c r="G13" s="73">
        <v>191006865</v>
      </c>
      <c r="H13" s="74"/>
      <c r="I13" s="7"/>
    </row>
    <row r="14" spans="2:11" s="8" customFormat="1" ht="33" x14ac:dyDescent="0.3">
      <c r="B14" s="93" t="s">
        <v>138</v>
      </c>
      <c r="C14" s="84" t="s">
        <v>139</v>
      </c>
      <c r="D14" s="6" t="s">
        <v>31</v>
      </c>
      <c r="E14" s="83">
        <v>50488725</v>
      </c>
      <c r="F14" s="83">
        <v>50488725</v>
      </c>
      <c r="G14" s="83">
        <v>0</v>
      </c>
      <c r="H14" s="35" t="s">
        <v>26</v>
      </c>
      <c r="I14" s="7"/>
    </row>
    <row r="15" spans="2:11" s="8" customFormat="1" x14ac:dyDescent="0.3">
      <c r="B15" s="121" t="s">
        <v>140</v>
      </c>
      <c r="C15" s="14" t="s">
        <v>170</v>
      </c>
      <c r="D15" s="6" t="s">
        <v>27</v>
      </c>
      <c r="E15" s="83">
        <v>88681699</v>
      </c>
      <c r="F15" s="83">
        <v>88681699</v>
      </c>
      <c r="G15" s="83">
        <v>88681699</v>
      </c>
      <c r="H15" s="35" t="s">
        <v>26</v>
      </c>
      <c r="I15" s="7"/>
      <c r="J15" s="10"/>
      <c r="K15" s="11"/>
    </row>
    <row r="16" spans="2:11" s="8" customFormat="1" x14ac:dyDescent="0.3">
      <c r="B16" s="121" t="s">
        <v>141</v>
      </c>
      <c r="C16" s="14" t="s">
        <v>170</v>
      </c>
      <c r="D16" s="9" t="s">
        <v>28</v>
      </c>
      <c r="E16" s="2">
        <v>54925187.539999999</v>
      </c>
      <c r="F16" s="83">
        <v>54925187</v>
      </c>
      <c r="G16" s="83">
        <v>0</v>
      </c>
      <c r="H16" s="35" t="s">
        <v>26</v>
      </c>
      <c r="I16" s="7"/>
    </row>
    <row r="17" spans="2:13" s="8" customFormat="1" ht="33" x14ac:dyDescent="0.3">
      <c r="B17" s="121" t="s">
        <v>142</v>
      </c>
      <c r="C17" s="14" t="s">
        <v>143</v>
      </c>
      <c r="D17" s="13" t="s">
        <v>19</v>
      </c>
      <c r="E17" s="83">
        <v>99545166</v>
      </c>
      <c r="F17" s="83">
        <v>99545166</v>
      </c>
      <c r="G17" s="83">
        <v>99545166</v>
      </c>
      <c r="H17" s="35" t="s">
        <v>26</v>
      </c>
      <c r="I17" s="7"/>
    </row>
    <row r="18" spans="2:13" s="8" customFormat="1" ht="17.25" thickBot="1" x14ac:dyDescent="0.35">
      <c r="B18" s="92" t="s">
        <v>144</v>
      </c>
      <c r="C18" s="85" t="s">
        <v>145</v>
      </c>
      <c r="D18" s="72" t="s">
        <v>32</v>
      </c>
      <c r="E18" s="86">
        <v>2780000</v>
      </c>
      <c r="F18" s="86">
        <v>2780000</v>
      </c>
      <c r="G18" s="86">
        <v>2780000</v>
      </c>
      <c r="H18" s="76" t="s">
        <v>26</v>
      </c>
      <c r="I18" s="7"/>
    </row>
    <row r="19" spans="2:13" s="8" customFormat="1" ht="17.25" customHeight="1" thickBot="1" x14ac:dyDescent="0.35">
      <c r="B19" s="124" t="s">
        <v>11</v>
      </c>
      <c r="C19" s="125"/>
      <c r="D19" s="126"/>
      <c r="E19" s="73">
        <v>509629460</v>
      </c>
      <c r="F19" s="73">
        <v>233369000</v>
      </c>
      <c r="G19" s="73">
        <v>137750830</v>
      </c>
      <c r="H19" s="74"/>
      <c r="I19" s="7"/>
    </row>
    <row r="20" spans="2:13" s="8" customFormat="1" ht="33" x14ac:dyDescent="0.3">
      <c r="B20" s="93" t="s">
        <v>146</v>
      </c>
      <c r="C20" s="84" t="s">
        <v>147</v>
      </c>
      <c r="D20" s="6" t="s">
        <v>33</v>
      </c>
      <c r="E20" s="83">
        <v>90000000</v>
      </c>
      <c r="F20" s="83">
        <v>90000000</v>
      </c>
      <c r="G20" s="83">
        <v>78250830</v>
      </c>
      <c r="H20" s="35" t="s">
        <v>26</v>
      </c>
      <c r="I20" s="7"/>
    </row>
    <row r="21" spans="2:13" s="8" customFormat="1" ht="33" x14ac:dyDescent="0.3">
      <c r="B21" s="121" t="s">
        <v>148</v>
      </c>
      <c r="C21" s="14" t="s">
        <v>149</v>
      </c>
      <c r="D21" s="6" t="s">
        <v>34</v>
      </c>
      <c r="E21" s="83">
        <v>127426460</v>
      </c>
      <c r="F21" s="83">
        <v>0</v>
      </c>
      <c r="G21" s="83">
        <v>0</v>
      </c>
      <c r="H21" s="35" t="s">
        <v>123</v>
      </c>
      <c r="I21" s="7"/>
      <c r="M21" s="15"/>
    </row>
    <row r="22" spans="2:13" s="8" customFormat="1" ht="33" x14ac:dyDescent="0.3">
      <c r="B22" s="121" t="s">
        <v>150</v>
      </c>
      <c r="C22" s="14" t="s">
        <v>171</v>
      </c>
      <c r="D22" s="6" t="s">
        <v>35</v>
      </c>
      <c r="E22" s="83">
        <v>210000000</v>
      </c>
      <c r="F22" s="83">
        <v>61166000</v>
      </c>
      <c r="G22" s="83">
        <v>0</v>
      </c>
      <c r="H22" s="35" t="s">
        <v>36</v>
      </c>
      <c r="I22" s="7"/>
      <c r="L22" s="15"/>
    </row>
    <row r="23" spans="2:13" s="8" customFormat="1" ht="33.75" thickBot="1" x14ac:dyDescent="0.35">
      <c r="B23" s="92" t="s">
        <v>151</v>
      </c>
      <c r="C23" s="85" t="s">
        <v>171</v>
      </c>
      <c r="D23" s="77" t="s">
        <v>37</v>
      </c>
      <c r="E23" s="86">
        <v>82203000</v>
      </c>
      <c r="F23" s="86">
        <v>82203000</v>
      </c>
      <c r="G23" s="86">
        <v>59500000</v>
      </c>
      <c r="H23" s="76" t="s">
        <v>26</v>
      </c>
      <c r="I23" s="7"/>
      <c r="L23" s="15"/>
    </row>
    <row r="24" spans="2:13" s="8" customFormat="1" ht="17.25" customHeight="1" thickBot="1" x14ac:dyDescent="0.35">
      <c r="B24" s="124" t="s">
        <v>12</v>
      </c>
      <c r="C24" s="125"/>
      <c r="D24" s="126"/>
      <c r="E24" s="73">
        <v>1166798477.27</v>
      </c>
      <c r="F24" s="73">
        <v>1166798477.27</v>
      </c>
      <c r="G24" s="73">
        <v>860965531.26999998</v>
      </c>
      <c r="H24" s="74"/>
      <c r="I24" s="7"/>
      <c r="L24" s="15"/>
    </row>
    <row r="25" spans="2:13" s="8" customFormat="1" ht="33" x14ac:dyDescent="0.3">
      <c r="B25" s="93" t="s">
        <v>152</v>
      </c>
      <c r="C25" s="84" t="s">
        <v>172</v>
      </c>
      <c r="D25" s="6" t="s">
        <v>25</v>
      </c>
      <c r="E25" s="83">
        <v>399946382</v>
      </c>
      <c r="F25" s="83">
        <v>399946382</v>
      </c>
      <c r="G25" s="83">
        <v>359951745</v>
      </c>
      <c r="H25" s="35" t="s">
        <v>26</v>
      </c>
      <c r="I25" s="7"/>
    </row>
    <row r="26" spans="2:13" s="8" customFormat="1" ht="66" x14ac:dyDescent="0.3">
      <c r="B26" s="121" t="s">
        <v>153</v>
      </c>
      <c r="C26" s="14" t="s">
        <v>172</v>
      </c>
      <c r="D26" s="9" t="s">
        <v>24</v>
      </c>
      <c r="E26" s="83">
        <v>33320000</v>
      </c>
      <c r="F26" s="83">
        <v>33320000</v>
      </c>
      <c r="G26" s="83">
        <v>0</v>
      </c>
      <c r="H26" s="35" t="s">
        <v>26</v>
      </c>
      <c r="I26" s="7"/>
    </row>
    <row r="27" spans="2:13" s="8" customFormat="1" x14ac:dyDescent="0.3">
      <c r="B27" s="121" t="s">
        <v>154</v>
      </c>
      <c r="C27" s="14" t="s">
        <v>173</v>
      </c>
      <c r="D27" s="6" t="s">
        <v>23</v>
      </c>
      <c r="E27" s="83">
        <v>65099040.270000003</v>
      </c>
      <c r="F27" s="83">
        <v>65099040.270000003</v>
      </c>
      <c r="G27" s="83">
        <v>65099040.269999996</v>
      </c>
      <c r="H27" s="35" t="s">
        <v>26</v>
      </c>
      <c r="I27" s="7"/>
    </row>
    <row r="28" spans="2:13" s="8" customFormat="1" x14ac:dyDescent="0.3">
      <c r="B28" s="121" t="s">
        <v>155</v>
      </c>
      <c r="C28" s="14" t="s">
        <v>156</v>
      </c>
      <c r="D28" s="6" t="s">
        <v>106</v>
      </c>
      <c r="E28" s="83">
        <v>25466000</v>
      </c>
      <c r="F28" s="83">
        <v>25466000</v>
      </c>
      <c r="G28" s="83">
        <v>25466000</v>
      </c>
      <c r="H28" s="35" t="s">
        <v>26</v>
      </c>
      <c r="I28" s="7"/>
    </row>
    <row r="29" spans="2:13" s="8" customFormat="1" x14ac:dyDescent="0.3">
      <c r="B29" s="121" t="s">
        <v>157</v>
      </c>
      <c r="C29" s="14" t="s">
        <v>158</v>
      </c>
      <c r="D29" s="6" t="s">
        <v>107</v>
      </c>
      <c r="E29" s="83">
        <v>130900000</v>
      </c>
      <c r="F29" s="83">
        <v>130900000</v>
      </c>
      <c r="G29" s="83">
        <v>86394000</v>
      </c>
      <c r="H29" s="35" t="s">
        <v>26</v>
      </c>
      <c r="I29" s="7"/>
    </row>
    <row r="30" spans="2:13" s="8" customFormat="1" ht="33" x14ac:dyDescent="0.3">
      <c r="B30" s="121" t="s">
        <v>159</v>
      </c>
      <c r="C30" s="14" t="s">
        <v>169</v>
      </c>
      <c r="D30" s="13" t="s">
        <v>38</v>
      </c>
      <c r="E30" s="83">
        <v>228399080</v>
      </c>
      <c r="F30" s="83">
        <v>228399080</v>
      </c>
      <c r="G30" s="83">
        <v>228399080</v>
      </c>
      <c r="H30" s="35" t="s">
        <v>26</v>
      </c>
      <c r="I30" s="7"/>
    </row>
    <row r="31" spans="2:13" s="8" customFormat="1" ht="49.5" x14ac:dyDescent="0.3">
      <c r="B31" s="121" t="s">
        <v>160</v>
      </c>
      <c r="C31" s="14" t="s">
        <v>161</v>
      </c>
      <c r="D31" s="6" t="s">
        <v>39</v>
      </c>
      <c r="E31" s="83">
        <v>125000000</v>
      </c>
      <c r="F31" s="83">
        <v>125000000</v>
      </c>
      <c r="G31" s="83">
        <v>84000000</v>
      </c>
      <c r="H31" s="35" t="s">
        <v>26</v>
      </c>
      <c r="I31" s="7"/>
      <c r="J31" s="10"/>
      <c r="K31" s="11"/>
    </row>
    <row r="32" spans="2:13" s="8" customFormat="1" ht="33" x14ac:dyDescent="0.3">
      <c r="B32" s="121" t="s">
        <v>162</v>
      </c>
      <c r="C32" s="14" t="s">
        <v>163</v>
      </c>
      <c r="D32" s="9" t="s">
        <v>124</v>
      </c>
      <c r="E32" s="83">
        <v>8600000</v>
      </c>
      <c r="F32" s="83">
        <v>8600000</v>
      </c>
      <c r="G32" s="83">
        <v>0</v>
      </c>
      <c r="H32" s="35" t="s">
        <v>26</v>
      </c>
      <c r="I32" s="7"/>
    </row>
    <row r="33" spans="2:11" s="8" customFormat="1" ht="82.5" x14ac:dyDescent="0.3">
      <c r="B33" s="121" t="s">
        <v>162</v>
      </c>
      <c r="C33" s="14" t="s">
        <v>163</v>
      </c>
      <c r="D33" s="9" t="s">
        <v>40</v>
      </c>
      <c r="E33" s="83">
        <v>8924999</v>
      </c>
      <c r="F33" s="83">
        <v>8924999</v>
      </c>
      <c r="G33" s="83">
        <v>0</v>
      </c>
      <c r="H33" s="35" t="s">
        <v>26</v>
      </c>
      <c r="I33" s="7"/>
    </row>
    <row r="34" spans="2:11" s="8" customFormat="1" ht="49.5" x14ac:dyDescent="0.3">
      <c r="B34" s="121" t="s">
        <v>164</v>
      </c>
      <c r="C34" s="14" t="s">
        <v>139</v>
      </c>
      <c r="D34" s="9" t="s">
        <v>125</v>
      </c>
      <c r="E34" s="83">
        <v>44784936</v>
      </c>
      <c r="F34" s="83">
        <v>44784936</v>
      </c>
      <c r="G34" s="83">
        <v>0</v>
      </c>
      <c r="H34" s="35" t="s">
        <v>26</v>
      </c>
      <c r="I34" s="7"/>
    </row>
    <row r="35" spans="2:11" s="8" customFormat="1" x14ac:dyDescent="0.3">
      <c r="B35" s="121" t="s">
        <v>141</v>
      </c>
      <c r="C35" s="14" t="s">
        <v>170</v>
      </c>
      <c r="D35" s="6" t="s">
        <v>22</v>
      </c>
      <c r="E35" s="83">
        <v>43238650</v>
      </c>
      <c r="F35" s="83">
        <v>43238650</v>
      </c>
      <c r="G35" s="83">
        <v>0</v>
      </c>
      <c r="H35" s="35" t="s">
        <v>26</v>
      </c>
      <c r="I35" s="7"/>
    </row>
    <row r="36" spans="2:11" s="8" customFormat="1" ht="33" x14ac:dyDescent="0.3">
      <c r="B36" s="121" t="s">
        <v>141</v>
      </c>
      <c r="C36" s="14" t="s">
        <v>170</v>
      </c>
      <c r="D36" s="6" t="s">
        <v>105</v>
      </c>
      <c r="E36" s="83">
        <v>39036124</v>
      </c>
      <c r="F36" s="83">
        <v>39036124</v>
      </c>
      <c r="G36" s="83">
        <v>0</v>
      </c>
      <c r="H36" s="35" t="s">
        <v>26</v>
      </c>
      <c r="I36" s="7"/>
    </row>
    <row r="37" spans="2:11" s="8" customFormat="1" ht="17.25" thickBot="1" x14ac:dyDescent="0.35">
      <c r="B37" s="92" t="s">
        <v>165</v>
      </c>
      <c r="C37" s="85" t="s">
        <v>166</v>
      </c>
      <c r="D37" s="77" t="s">
        <v>21</v>
      </c>
      <c r="E37" s="86">
        <v>14083266</v>
      </c>
      <c r="F37" s="86">
        <v>14083266</v>
      </c>
      <c r="G37" s="86">
        <v>11655666</v>
      </c>
      <c r="H37" s="76" t="s">
        <v>26</v>
      </c>
      <c r="I37" s="7"/>
      <c r="K37" s="11"/>
    </row>
    <row r="38" spans="2:11" s="8" customFormat="1" ht="17.25" customHeight="1" thickBot="1" x14ac:dyDescent="0.35">
      <c r="B38" s="124" t="s">
        <v>20</v>
      </c>
      <c r="C38" s="125"/>
      <c r="D38" s="126"/>
      <c r="E38" s="73">
        <v>400697990</v>
      </c>
      <c r="F38" s="73">
        <v>400697990</v>
      </c>
      <c r="G38" s="73">
        <v>400697990</v>
      </c>
      <c r="H38" s="74"/>
      <c r="I38" s="7"/>
      <c r="J38" s="10"/>
      <c r="K38" s="11"/>
    </row>
    <row r="39" spans="2:11" s="8" customFormat="1" ht="17.25" thickBot="1" x14ac:dyDescent="0.35">
      <c r="B39" s="93" t="s">
        <v>167</v>
      </c>
      <c r="C39" s="84" t="s">
        <v>168</v>
      </c>
      <c r="D39" s="13" t="s">
        <v>102</v>
      </c>
      <c r="E39" s="83">
        <v>400697990</v>
      </c>
      <c r="F39" s="83">
        <v>400697990</v>
      </c>
      <c r="G39" s="83">
        <v>400697990</v>
      </c>
      <c r="H39" s="35" t="s">
        <v>26</v>
      </c>
      <c r="I39" s="7"/>
    </row>
    <row r="40" spans="2:11" ht="17.25" thickBot="1" x14ac:dyDescent="0.35">
      <c r="B40" s="136" t="s">
        <v>375</v>
      </c>
      <c r="C40" s="137"/>
      <c r="D40" s="138"/>
      <c r="E40" s="17">
        <v>3906471555.8099999</v>
      </c>
      <c r="F40" s="18">
        <v>3630211095.27</v>
      </c>
      <c r="G40" s="18">
        <v>2190766263.27</v>
      </c>
      <c r="H40" s="18"/>
    </row>
    <row r="43" spans="2:11" x14ac:dyDescent="0.3">
      <c r="F43" s="16"/>
    </row>
  </sheetData>
  <mergeCells count="17">
    <mergeCell ref="B2:H2"/>
    <mergeCell ref="B3:H3"/>
    <mergeCell ref="B5:D5"/>
    <mergeCell ref="B40:D40"/>
    <mergeCell ref="E9:E10"/>
    <mergeCell ref="E6:E7"/>
    <mergeCell ref="F6:F7"/>
    <mergeCell ref="G6:G7"/>
    <mergeCell ref="F9:F10"/>
    <mergeCell ref="B13:D13"/>
    <mergeCell ref="B19:D19"/>
    <mergeCell ref="B24:D24"/>
    <mergeCell ref="B38:D38"/>
    <mergeCell ref="B6:B7"/>
    <mergeCell ref="C6:C7"/>
    <mergeCell ref="B9:B10"/>
    <mergeCell ref="C9:C10"/>
  </mergeCells>
  <pageMargins left="0.19685039370078741" right="0.15748031496062992" top="0.74803149606299213" bottom="0.74803149606299213" header="0.31496062992125984" footer="0.31496062992125984"/>
  <pageSetup scale="36"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M24"/>
  <sheetViews>
    <sheetView showGridLines="0" topLeftCell="E1" zoomScale="91" zoomScaleNormal="91" zoomScaleSheetLayoutView="100" workbookViewId="0">
      <selection activeCell="J1" sqref="J1"/>
    </sheetView>
  </sheetViews>
  <sheetFormatPr baseColWidth="10" defaultRowHeight="16.5" x14ac:dyDescent="0.3"/>
  <cols>
    <col min="1" max="2" width="1.7109375" style="3" customWidth="1"/>
    <col min="3" max="3" width="19.28515625" style="3" customWidth="1"/>
    <col min="4" max="4" width="32.85546875" style="3" customWidth="1"/>
    <col min="5" max="5" width="69.140625" style="3" customWidth="1"/>
    <col min="6" max="6" width="20.28515625" style="19" bestFit="1" customWidth="1"/>
    <col min="7" max="7" width="20.28515625" style="3" customWidth="1"/>
    <col min="8" max="8" width="19.7109375" style="3" bestFit="1" customWidth="1"/>
    <col min="9" max="9" width="14.5703125" style="3" bestFit="1" customWidth="1"/>
    <col min="10" max="10" width="32.5703125" style="3" customWidth="1"/>
    <col min="11" max="11" width="16" style="25" customWidth="1"/>
    <col min="12" max="12" width="15.5703125" style="3" customWidth="1"/>
    <col min="13" max="13" width="6.85546875" style="3" customWidth="1"/>
    <col min="14" max="16384" width="11.42578125" style="3"/>
  </cols>
  <sheetData>
    <row r="1" spans="3:13" ht="21" thickBot="1" x14ac:dyDescent="0.35">
      <c r="C1" s="5"/>
      <c r="D1" s="5"/>
      <c r="E1" s="5"/>
    </row>
    <row r="2" spans="3:13" ht="17.25" customHeight="1" thickBot="1" x14ac:dyDescent="0.35">
      <c r="C2" s="133" t="s">
        <v>41</v>
      </c>
      <c r="D2" s="134"/>
      <c r="E2" s="134"/>
      <c r="F2" s="134"/>
      <c r="G2" s="134"/>
      <c r="H2" s="134"/>
      <c r="I2" s="134"/>
      <c r="J2" s="135"/>
    </row>
    <row r="3" spans="3:13" ht="17.25" customHeight="1" thickBot="1" x14ac:dyDescent="0.35">
      <c r="C3" s="133" t="s">
        <v>367</v>
      </c>
      <c r="D3" s="134"/>
      <c r="E3" s="134"/>
      <c r="F3" s="134"/>
      <c r="G3" s="134"/>
      <c r="H3" s="134"/>
      <c r="I3" s="134"/>
      <c r="J3" s="135"/>
    </row>
    <row r="4" spans="3:13" ht="40.5" customHeight="1" thickBot="1" x14ac:dyDescent="0.35">
      <c r="C4" s="26" t="s">
        <v>120</v>
      </c>
      <c r="D4" s="26" t="s">
        <v>121</v>
      </c>
      <c r="E4" s="26" t="s">
        <v>0</v>
      </c>
      <c r="F4" s="22" t="s">
        <v>1</v>
      </c>
      <c r="G4" s="27" t="s">
        <v>2</v>
      </c>
      <c r="H4" s="27" t="s">
        <v>3</v>
      </c>
      <c r="I4" s="27" t="s">
        <v>83</v>
      </c>
      <c r="J4" s="27" t="s">
        <v>4</v>
      </c>
    </row>
    <row r="5" spans="3:13" ht="49.5" x14ac:dyDescent="0.3">
      <c r="C5" s="70" t="s">
        <v>266</v>
      </c>
      <c r="D5" s="70" t="s">
        <v>267</v>
      </c>
      <c r="E5" s="28" t="s">
        <v>84</v>
      </c>
      <c r="F5" s="67">
        <v>5400000000</v>
      </c>
      <c r="G5" s="62">
        <v>2700000000</v>
      </c>
      <c r="H5" s="62">
        <v>0</v>
      </c>
      <c r="I5" s="62">
        <v>2700000000</v>
      </c>
      <c r="J5" s="68" t="s">
        <v>85</v>
      </c>
    </row>
    <row r="6" spans="3:13" s="8" customFormat="1" ht="49.5" x14ac:dyDescent="0.3">
      <c r="C6" s="65" t="s">
        <v>268</v>
      </c>
      <c r="D6" s="65" t="s">
        <v>269</v>
      </c>
      <c r="E6" s="31" t="s">
        <v>92</v>
      </c>
      <c r="F6" s="67">
        <v>21267056</v>
      </c>
      <c r="G6" s="62">
        <v>21267056</v>
      </c>
      <c r="H6" s="32">
        <v>21267056</v>
      </c>
      <c r="I6" s="62">
        <v>0</v>
      </c>
      <c r="J6" s="33" t="s">
        <v>43</v>
      </c>
      <c r="K6" s="29"/>
      <c r="L6" s="30"/>
      <c r="M6" s="30"/>
    </row>
    <row r="7" spans="3:13" s="8" customFormat="1" ht="33" x14ac:dyDescent="0.3">
      <c r="C7" s="65" t="s">
        <v>164</v>
      </c>
      <c r="D7" s="65" t="s">
        <v>270</v>
      </c>
      <c r="E7" s="36" t="s">
        <v>91</v>
      </c>
      <c r="F7" s="67">
        <v>50858316</v>
      </c>
      <c r="G7" s="62">
        <v>50858316</v>
      </c>
      <c r="H7" s="38">
        <v>50858316</v>
      </c>
      <c r="I7" s="62">
        <v>0</v>
      </c>
      <c r="J7" s="39" t="s">
        <v>43</v>
      </c>
      <c r="K7" s="29"/>
    </row>
    <row r="8" spans="3:13" s="8" customFormat="1" ht="33" x14ac:dyDescent="0.3">
      <c r="C8" s="65" t="s">
        <v>271</v>
      </c>
      <c r="D8" s="65" t="s">
        <v>272</v>
      </c>
      <c r="E8" s="28" t="s">
        <v>42</v>
      </c>
      <c r="F8" s="67">
        <v>1686546087</v>
      </c>
      <c r="G8" s="62">
        <v>1555622400</v>
      </c>
      <c r="H8" s="62">
        <v>337309217</v>
      </c>
      <c r="I8" s="62">
        <v>130923687</v>
      </c>
      <c r="J8" s="68" t="s">
        <v>86</v>
      </c>
      <c r="K8" s="29"/>
      <c r="L8" s="30"/>
      <c r="M8" s="30"/>
    </row>
    <row r="9" spans="3:13" s="8" customFormat="1" ht="49.5" x14ac:dyDescent="0.3">
      <c r="C9" s="65" t="s">
        <v>273</v>
      </c>
      <c r="D9" s="65" t="s">
        <v>274</v>
      </c>
      <c r="E9" s="31" t="s">
        <v>46</v>
      </c>
      <c r="F9" s="67">
        <v>109301500</v>
      </c>
      <c r="G9" s="62">
        <v>42627585</v>
      </c>
      <c r="H9" s="32">
        <v>42627585</v>
      </c>
      <c r="I9" s="62">
        <v>66673915</v>
      </c>
      <c r="J9" s="33" t="s">
        <v>96</v>
      </c>
      <c r="K9" s="29"/>
      <c r="L9" s="30"/>
      <c r="M9" s="30"/>
    </row>
    <row r="10" spans="3:13" s="8" customFormat="1" ht="33" x14ac:dyDescent="0.3">
      <c r="C10" s="65" t="s">
        <v>275</v>
      </c>
      <c r="D10" s="65" t="s">
        <v>276</v>
      </c>
      <c r="E10" s="31" t="s">
        <v>44</v>
      </c>
      <c r="F10" s="67">
        <v>907405821</v>
      </c>
      <c r="G10" s="62">
        <v>907405821</v>
      </c>
      <c r="H10" s="32">
        <v>635184074</v>
      </c>
      <c r="I10" s="62">
        <v>0</v>
      </c>
      <c r="J10" s="33" t="s">
        <v>43</v>
      </c>
      <c r="K10" s="29"/>
      <c r="L10" s="30"/>
      <c r="M10" s="30"/>
    </row>
    <row r="11" spans="3:13" s="8" customFormat="1" ht="49.5" x14ac:dyDescent="0.3">
      <c r="C11" s="65" t="s">
        <v>277</v>
      </c>
      <c r="D11" s="65" t="s">
        <v>278</v>
      </c>
      <c r="E11" s="31" t="s">
        <v>45</v>
      </c>
      <c r="F11" s="67">
        <v>32074069.5</v>
      </c>
      <c r="G11" s="62">
        <v>32074069.5</v>
      </c>
      <c r="H11" s="32">
        <v>24055552</v>
      </c>
      <c r="I11" s="62">
        <v>0</v>
      </c>
      <c r="J11" s="33" t="s">
        <v>43</v>
      </c>
      <c r="K11" s="29"/>
      <c r="L11" s="30"/>
      <c r="M11" s="30"/>
    </row>
    <row r="12" spans="3:13" s="8" customFormat="1" ht="33" x14ac:dyDescent="0.3">
      <c r="C12" s="65" t="s">
        <v>279</v>
      </c>
      <c r="D12" s="65" t="s">
        <v>280</v>
      </c>
      <c r="E12" s="28" t="s">
        <v>48</v>
      </c>
      <c r="F12" s="67">
        <v>1508983557</v>
      </c>
      <c r="G12" s="62">
        <v>490958563.39999998</v>
      </c>
      <c r="H12" s="62">
        <v>301796711.39999998</v>
      </c>
      <c r="I12" s="62">
        <v>1018024993.6</v>
      </c>
      <c r="J12" s="68" t="s">
        <v>96</v>
      </c>
      <c r="K12" s="29"/>
      <c r="L12" s="30"/>
      <c r="M12" s="30"/>
    </row>
    <row r="13" spans="3:13" s="8" customFormat="1" ht="33" x14ac:dyDescent="0.3">
      <c r="C13" s="65" t="s">
        <v>281</v>
      </c>
      <c r="D13" s="65" t="s">
        <v>282</v>
      </c>
      <c r="E13" s="31" t="s">
        <v>87</v>
      </c>
      <c r="F13" s="67">
        <v>76350921</v>
      </c>
      <c r="G13" s="62">
        <v>50900614</v>
      </c>
      <c r="H13" s="32">
        <v>50900614</v>
      </c>
      <c r="I13" s="62">
        <v>25450307</v>
      </c>
      <c r="J13" s="68" t="s">
        <v>96</v>
      </c>
      <c r="K13" s="29"/>
      <c r="L13" s="30"/>
      <c r="M13" s="30"/>
    </row>
    <row r="14" spans="3:13" s="8" customFormat="1" ht="33" x14ac:dyDescent="0.3">
      <c r="C14" s="132" t="s">
        <v>283</v>
      </c>
      <c r="D14" s="132" t="s">
        <v>284</v>
      </c>
      <c r="E14" s="31" t="s">
        <v>59</v>
      </c>
      <c r="F14" s="149">
        <v>1154191120.24</v>
      </c>
      <c r="G14" s="145">
        <v>821333840.24000001</v>
      </c>
      <c r="H14" s="145">
        <v>328533536</v>
      </c>
      <c r="I14" s="145">
        <v>332857280</v>
      </c>
      <c r="J14" s="147" t="s">
        <v>96</v>
      </c>
      <c r="K14" s="29"/>
      <c r="L14" s="40"/>
      <c r="M14" s="30"/>
    </row>
    <row r="15" spans="3:13" s="8" customFormat="1" ht="66" x14ac:dyDescent="0.3">
      <c r="C15" s="130"/>
      <c r="D15" s="130"/>
      <c r="E15" s="34" t="s">
        <v>47</v>
      </c>
      <c r="F15" s="150"/>
      <c r="G15" s="146"/>
      <c r="H15" s="146"/>
      <c r="I15" s="146"/>
      <c r="J15" s="148"/>
      <c r="K15" s="29"/>
      <c r="L15" s="30"/>
      <c r="M15" s="30"/>
    </row>
    <row r="16" spans="3:13" s="8" customFormat="1" ht="49.5" x14ac:dyDescent="0.3">
      <c r="C16" s="65" t="s">
        <v>285</v>
      </c>
      <c r="D16" s="65" t="s">
        <v>286</v>
      </c>
      <c r="E16" s="31" t="s">
        <v>58</v>
      </c>
      <c r="F16" s="67">
        <v>41818400</v>
      </c>
      <c r="G16" s="62">
        <v>33454720</v>
      </c>
      <c r="H16" s="32">
        <v>33454720</v>
      </c>
      <c r="I16" s="62">
        <v>8363680</v>
      </c>
      <c r="J16" s="68" t="s">
        <v>96</v>
      </c>
      <c r="K16" s="29"/>
      <c r="L16" s="30"/>
      <c r="M16" s="30"/>
    </row>
    <row r="17" spans="3:11" s="8" customFormat="1" x14ac:dyDescent="0.3">
      <c r="C17" s="132" t="s">
        <v>287</v>
      </c>
      <c r="D17" s="132" t="s">
        <v>288</v>
      </c>
      <c r="E17" s="36" t="s">
        <v>49</v>
      </c>
      <c r="F17" s="149">
        <v>184693737</v>
      </c>
      <c r="G17" s="145">
        <v>184693737</v>
      </c>
      <c r="H17" s="139">
        <v>184693737</v>
      </c>
      <c r="I17" s="145">
        <v>0</v>
      </c>
      <c r="J17" s="147" t="s">
        <v>43</v>
      </c>
      <c r="K17" s="29"/>
    </row>
    <row r="18" spans="3:11" s="8" customFormat="1" ht="33" x14ac:dyDescent="0.3">
      <c r="C18" s="130"/>
      <c r="D18" s="130"/>
      <c r="E18" s="37" t="s">
        <v>88</v>
      </c>
      <c r="F18" s="150"/>
      <c r="G18" s="146"/>
      <c r="H18" s="141"/>
      <c r="I18" s="146"/>
      <c r="J18" s="148"/>
      <c r="K18" s="29"/>
    </row>
    <row r="19" spans="3:11" s="8" customFormat="1" x14ac:dyDescent="0.3">
      <c r="C19" s="132" t="s">
        <v>289</v>
      </c>
      <c r="D19" s="132" t="s">
        <v>290</v>
      </c>
      <c r="E19" s="36" t="s">
        <v>89</v>
      </c>
      <c r="F19" s="149">
        <v>366274112</v>
      </c>
      <c r="G19" s="145">
        <v>204634866.59999999</v>
      </c>
      <c r="H19" s="139">
        <v>0</v>
      </c>
      <c r="I19" s="145">
        <v>161639245.40000001</v>
      </c>
      <c r="J19" s="147" t="s">
        <v>94</v>
      </c>
      <c r="K19" s="29"/>
    </row>
    <row r="20" spans="3:11" s="8" customFormat="1" ht="33" x14ac:dyDescent="0.3">
      <c r="C20" s="130"/>
      <c r="D20" s="130"/>
      <c r="E20" s="36" t="s">
        <v>90</v>
      </c>
      <c r="F20" s="150"/>
      <c r="G20" s="146"/>
      <c r="H20" s="141"/>
      <c r="I20" s="146"/>
      <c r="J20" s="148"/>
      <c r="K20" s="63"/>
    </row>
    <row r="21" spans="3:11" s="30" customFormat="1" ht="33" x14ac:dyDescent="0.3">
      <c r="C21" s="65" t="s">
        <v>291</v>
      </c>
      <c r="D21" s="65" t="s">
        <v>292</v>
      </c>
      <c r="E21" s="36" t="s">
        <v>50</v>
      </c>
      <c r="F21" s="67">
        <v>107552913</v>
      </c>
      <c r="G21" s="62">
        <v>53776457</v>
      </c>
      <c r="H21" s="38">
        <v>0</v>
      </c>
      <c r="I21" s="62">
        <v>53776456</v>
      </c>
      <c r="J21" s="39" t="s">
        <v>93</v>
      </c>
      <c r="K21" s="63"/>
    </row>
    <row r="22" spans="3:11" s="30" customFormat="1" ht="33" x14ac:dyDescent="0.3">
      <c r="C22" s="65" t="s">
        <v>293</v>
      </c>
      <c r="D22" s="65" t="s">
        <v>294</v>
      </c>
      <c r="E22" s="36" t="s">
        <v>51</v>
      </c>
      <c r="F22" s="67">
        <v>168684224</v>
      </c>
      <c r="G22" s="62">
        <v>101210534.40000001</v>
      </c>
      <c r="H22" s="38">
        <v>101210534.40000001</v>
      </c>
      <c r="I22" s="62">
        <v>67473689.599999994</v>
      </c>
      <c r="J22" s="39" t="s">
        <v>95</v>
      </c>
      <c r="K22" s="63"/>
    </row>
    <row r="23" spans="3:11" s="30" customFormat="1" ht="17.25" thickBot="1" x14ac:dyDescent="0.35">
      <c r="C23" s="64" t="s">
        <v>295</v>
      </c>
      <c r="D23" s="64" t="s">
        <v>284</v>
      </c>
      <c r="E23" s="114" t="s">
        <v>52</v>
      </c>
      <c r="F23" s="69">
        <v>283998165</v>
      </c>
      <c r="G23" s="115">
        <v>283998165</v>
      </c>
      <c r="H23" s="116">
        <v>170398899</v>
      </c>
      <c r="I23" s="115">
        <v>0</v>
      </c>
      <c r="J23" s="75" t="s">
        <v>43</v>
      </c>
      <c r="K23" s="29"/>
    </row>
    <row r="24" spans="3:11" ht="38.25" customHeight="1" thickBot="1" x14ac:dyDescent="0.35">
      <c r="C24" s="142" t="s">
        <v>5</v>
      </c>
      <c r="D24" s="143"/>
      <c r="E24" s="144"/>
      <c r="F24" s="117">
        <v>12099999998.74</v>
      </c>
      <c r="G24" s="117">
        <v>7534816745.1399994</v>
      </c>
      <c r="H24" s="117">
        <v>2282290551.8000002</v>
      </c>
      <c r="I24" s="117"/>
      <c r="J24" s="118"/>
      <c r="K24" s="29"/>
    </row>
  </sheetData>
  <autoFilter ref="C4:J24"/>
  <mergeCells count="24">
    <mergeCell ref="D17:D18"/>
    <mergeCell ref="I14:I15"/>
    <mergeCell ref="H14:H15"/>
    <mergeCell ref="F17:F18"/>
    <mergeCell ref="G17:G18"/>
    <mergeCell ref="H17:H18"/>
    <mergeCell ref="F19:F20"/>
    <mergeCell ref="G19:G20"/>
    <mergeCell ref="C2:J2"/>
    <mergeCell ref="C3:J3"/>
    <mergeCell ref="C24:E24"/>
    <mergeCell ref="C14:C15"/>
    <mergeCell ref="D14:D15"/>
    <mergeCell ref="I17:I18"/>
    <mergeCell ref="I19:I20"/>
    <mergeCell ref="H19:H20"/>
    <mergeCell ref="J19:J20"/>
    <mergeCell ref="J17:J18"/>
    <mergeCell ref="C17:C18"/>
    <mergeCell ref="C19:C20"/>
    <mergeCell ref="D19:D20"/>
    <mergeCell ref="J14:J15"/>
    <mergeCell ref="F14:F15"/>
    <mergeCell ref="G14:G15"/>
  </mergeCells>
  <pageMargins left="0.15748031496062992" right="0.15748031496062992" top="0.74803149606299213" bottom="0.74803149606299213" header="0.31496062992125984" footer="0.31496062992125984"/>
  <pageSetup paperSize="9" scale="33" orientation="landscape" r:id="rId1"/>
  <colBreaks count="1" manualBreakCount="1">
    <brk id="1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69"/>
  <sheetViews>
    <sheetView showGridLines="0" zoomScale="91" zoomScaleNormal="91" zoomScaleSheetLayoutView="82" workbookViewId="0">
      <selection activeCell="D6" sqref="D6"/>
    </sheetView>
  </sheetViews>
  <sheetFormatPr baseColWidth="10" defaultRowHeight="16.5" x14ac:dyDescent="0.3"/>
  <cols>
    <col min="1" max="1" width="1.7109375" style="19" customWidth="1"/>
    <col min="2" max="2" width="17.7109375" style="19" customWidth="1"/>
    <col min="3" max="3" width="21.7109375" style="19" customWidth="1"/>
    <col min="4" max="4" width="73" style="19" customWidth="1"/>
    <col min="5" max="5" width="24" style="19" bestFit="1" customWidth="1"/>
    <col min="6" max="6" width="31.5703125" style="19" bestFit="1" customWidth="1"/>
    <col min="7" max="7" width="29.140625" style="19" bestFit="1" customWidth="1"/>
    <col min="8" max="8" width="19.7109375" style="19" customWidth="1"/>
    <col min="9" max="9" width="26.85546875" style="19" customWidth="1"/>
    <col min="10" max="10" width="16.85546875" style="20" bestFit="1" customWidth="1"/>
    <col min="11" max="16384" width="11.42578125" style="19"/>
  </cols>
  <sheetData>
    <row r="1" spans="2:10" ht="17.25" thickBot="1" x14ac:dyDescent="0.35">
      <c r="B1" s="54"/>
      <c r="C1" s="54"/>
      <c r="D1" s="54"/>
    </row>
    <row r="2" spans="2:10" ht="18" customHeight="1" thickBot="1" x14ac:dyDescent="0.35">
      <c r="B2" s="151" t="s">
        <v>54</v>
      </c>
      <c r="C2" s="152"/>
      <c r="D2" s="152"/>
      <c r="E2" s="152"/>
      <c r="F2" s="152"/>
      <c r="G2" s="152"/>
      <c r="H2" s="152"/>
      <c r="I2" s="153"/>
    </row>
    <row r="3" spans="2:10" ht="18" customHeight="1" thickBot="1" x14ac:dyDescent="0.35">
      <c r="B3" s="151" t="s">
        <v>364</v>
      </c>
      <c r="C3" s="152"/>
      <c r="D3" s="152"/>
      <c r="E3" s="152"/>
      <c r="F3" s="152"/>
      <c r="G3" s="152"/>
      <c r="H3" s="152"/>
      <c r="I3" s="153"/>
    </row>
    <row r="4" spans="2:10" ht="17.25" thickBot="1" x14ac:dyDescent="0.35">
      <c r="B4" s="71" t="s">
        <v>120</v>
      </c>
      <c r="C4" s="26" t="s">
        <v>121</v>
      </c>
      <c r="D4" s="1" t="s">
        <v>0</v>
      </c>
      <c r="E4" s="22" t="s">
        <v>1</v>
      </c>
      <c r="F4" s="22" t="s">
        <v>2</v>
      </c>
      <c r="G4" s="22" t="s">
        <v>3</v>
      </c>
      <c r="H4" s="22" t="s">
        <v>83</v>
      </c>
      <c r="I4" s="22" t="s">
        <v>4</v>
      </c>
    </row>
    <row r="5" spans="2:10" ht="15" customHeight="1" thickBot="1" x14ac:dyDescent="0.35">
      <c r="B5" s="158" t="s">
        <v>13</v>
      </c>
      <c r="C5" s="159"/>
      <c r="D5" s="160"/>
      <c r="E5" s="55">
        <v>130599010</v>
      </c>
      <c r="F5" s="55">
        <v>68771198.370000005</v>
      </c>
      <c r="G5" s="55">
        <v>0</v>
      </c>
      <c r="H5" s="55"/>
      <c r="I5" s="98"/>
      <c r="J5" s="41"/>
    </row>
    <row r="6" spans="2:10" s="23" customFormat="1" ht="33" x14ac:dyDescent="0.3">
      <c r="B6" s="131" t="s">
        <v>296</v>
      </c>
      <c r="C6" s="132" t="s">
        <v>297</v>
      </c>
      <c r="D6" s="50" t="s">
        <v>53</v>
      </c>
      <c r="E6" s="170">
        <v>130599010</v>
      </c>
      <c r="F6" s="170">
        <v>68771198.370000005</v>
      </c>
      <c r="G6" s="170">
        <v>0</v>
      </c>
      <c r="H6" s="88">
        <v>61827811.629999995</v>
      </c>
      <c r="I6" s="155" t="s">
        <v>373</v>
      </c>
      <c r="J6" s="42"/>
    </row>
    <row r="7" spans="2:10" s="23" customFormat="1" ht="49.5" x14ac:dyDescent="0.3">
      <c r="B7" s="128"/>
      <c r="C7" s="130"/>
      <c r="D7" s="51" t="s">
        <v>101</v>
      </c>
      <c r="E7" s="150">
        <v>0</v>
      </c>
      <c r="F7" s="150"/>
      <c r="G7" s="150"/>
      <c r="H7" s="47">
        <v>0</v>
      </c>
      <c r="I7" s="157"/>
      <c r="J7" s="43"/>
    </row>
    <row r="8" spans="2:10" ht="15" customHeight="1" x14ac:dyDescent="0.3">
      <c r="B8" s="161" t="s">
        <v>14</v>
      </c>
      <c r="C8" s="162"/>
      <c r="D8" s="163"/>
      <c r="E8" s="55">
        <v>1773230774</v>
      </c>
      <c r="F8" s="55">
        <v>887520114</v>
      </c>
      <c r="G8" s="55">
        <v>211526625</v>
      </c>
      <c r="H8" s="90">
        <v>885710660</v>
      </c>
      <c r="I8" s="98"/>
      <c r="J8" s="41"/>
    </row>
    <row r="9" spans="2:10" s="23" customFormat="1" ht="82.5" x14ac:dyDescent="0.3">
      <c r="B9" s="121" t="s">
        <v>298</v>
      </c>
      <c r="C9" s="14" t="s">
        <v>299</v>
      </c>
      <c r="D9" s="50" t="s">
        <v>55</v>
      </c>
      <c r="E9" s="88">
        <v>663000000</v>
      </c>
      <c r="F9" s="88">
        <v>210770348</v>
      </c>
      <c r="G9" s="88">
        <v>0</v>
      </c>
      <c r="H9" s="91">
        <v>452229652</v>
      </c>
      <c r="I9" s="101" t="s">
        <v>373</v>
      </c>
      <c r="J9" s="42"/>
    </row>
    <row r="10" spans="2:10" ht="82.5" x14ac:dyDescent="0.3">
      <c r="B10" s="121" t="s">
        <v>300</v>
      </c>
      <c r="C10" s="14" t="s">
        <v>301</v>
      </c>
      <c r="D10" s="51" t="s">
        <v>110</v>
      </c>
      <c r="E10" s="91">
        <v>40000000</v>
      </c>
      <c r="F10" s="91">
        <v>0</v>
      </c>
      <c r="G10" s="91">
        <v>0</v>
      </c>
      <c r="H10" s="91">
        <v>40000000</v>
      </c>
      <c r="I10" s="99" t="s">
        <v>373</v>
      </c>
    </row>
    <row r="11" spans="2:10" s="23" customFormat="1" ht="49.5" x14ac:dyDescent="0.3">
      <c r="B11" s="121" t="s">
        <v>302</v>
      </c>
      <c r="C11" s="14" t="s">
        <v>238</v>
      </c>
      <c r="D11" s="50" t="s">
        <v>56</v>
      </c>
      <c r="E11" s="88">
        <v>50000000</v>
      </c>
      <c r="F11" s="88">
        <v>14686014</v>
      </c>
      <c r="G11" s="88">
        <v>0</v>
      </c>
      <c r="H11" s="91">
        <v>35313986</v>
      </c>
      <c r="I11" s="101" t="s">
        <v>373</v>
      </c>
      <c r="J11" s="42"/>
    </row>
    <row r="12" spans="2:10" s="23" customFormat="1" ht="49.5" x14ac:dyDescent="0.3">
      <c r="B12" s="121" t="s">
        <v>303</v>
      </c>
      <c r="C12" s="14" t="s">
        <v>304</v>
      </c>
      <c r="D12" s="48" t="s">
        <v>57</v>
      </c>
      <c r="E12" s="52">
        <v>47950000</v>
      </c>
      <c r="F12" s="52">
        <v>0</v>
      </c>
      <c r="G12" s="52">
        <v>0</v>
      </c>
      <c r="H12" s="91">
        <v>47950000</v>
      </c>
      <c r="I12" s="99" t="s">
        <v>373</v>
      </c>
      <c r="J12" s="42"/>
    </row>
    <row r="13" spans="2:10" ht="115.5" x14ac:dyDescent="0.3">
      <c r="B13" s="121" t="s">
        <v>305</v>
      </c>
      <c r="C13" s="14" t="s">
        <v>306</v>
      </c>
      <c r="D13" s="53" t="s">
        <v>111</v>
      </c>
      <c r="E13" s="88">
        <v>150000000</v>
      </c>
      <c r="F13" s="88">
        <v>132616051</v>
      </c>
      <c r="G13" s="88">
        <v>0</v>
      </c>
      <c r="H13" s="91">
        <v>17383949</v>
      </c>
      <c r="I13" s="101" t="s">
        <v>373</v>
      </c>
    </row>
    <row r="14" spans="2:10" s="23" customFormat="1" ht="49.5" x14ac:dyDescent="0.3">
      <c r="B14" s="121" t="s">
        <v>307</v>
      </c>
      <c r="C14" s="14" t="s">
        <v>308</v>
      </c>
      <c r="D14" s="48" t="s">
        <v>112</v>
      </c>
      <c r="E14" s="88">
        <v>30000000</v>
      </c>
      <c r="F14" s="91">
        <v>0</v>
      </c>
      <c r="G14" s="91">
        <v>0</v>
      </c>
      <c r="H14" s="91">
        <v>30000000</v>
      </c>
      <c r="I14" s="101" t="s">
        <v>373</v>
      </c>
      <c r="J14" s="42"/>
    </row>
    <row r="15" spans="2:10" ht="115.5" x14ac:dyDescent="0.3">
      <c r="B15" s="121" t="s">
        <v>309</v>
      </c>
      <c r="C15" s="14" t="s">
        <v>234</v>
      </c>
      <c r="D15" s="51" t="s">
        <v>188</v>
      </c>
      <c r="E15" s="91">
        <v>100000000</v>
      </c>
      <c r="F15" s="91">
        <v>43397396</v>
      </c>
      <c r="G15" s="91">
        <v>0</v>
      </c>
      <c r="H15" s="91">
        <v>56602604</v>
      </c>
      <c r="I15" s="99" t="s">
        <v>373</v>
      </c>
    </row>
    <row r="16" spans="2:10" s="23" customFormat="1" ht="49.5" x14ac:dyDescent="0.3">
      <c r="B16" s="121" t="s">
        <v>310</v>
      </c>
      <c r="C16" s="14" t="s">
        <v>311</v>
      </c>
      <c r="D16" s="50" t="s">
        <v>187</v>
      </c>
      <c r="E16" s="88">
        <v>2499000</v>
      </c>
      <c r="F16" s="88">
        <v>1249500</v>
      </c>
      <c r="G16" s="88">
        <v>0</v>
      </c>
      <c r="H16" s="91">
        <v>1249500</v>
      </c>
      <c r="I16" s="101" t="s">
        <v>373</v>
      </c>
      <c r="J16" s="43"/>
    </row>
    <row r="17" spans="2:10" s="23" customFormat="1" ht="49.5" x14ac:dyDescent="0.3">
      <c r="B17" s="131" t="s">
        <v>312</v>
      </c>
      <c r="C17" s="132" t="s">
        <v>240</v>
      </c>
      <c r="D17" s="48" t="s">
        <v>186</v>
      </c>
      <c r="E17" s="149">
        <v>152966319</v>
      </c>
      <c r="F17" s="149">
        <v>117511461</v>
      </c>
      <c r="G17" s="149">
        <v>18460026</v>
      </c>
      <c r="H17" s="149">
        <v>35454858</v>
      </c>
      <c r="I17" s="155" t="s">
        <v>373</v>
      </c>
      <c r="J17" s="42"/>
    </row>
    <row r="18" spans="2:10" s="23" customFormat="1" ht="49.5" x14ac:dyDescent="0.3">
      <c r="B18" s="171"/>
      <c r="C18" s="172"/>
      <c r="D18" s="48" t="s">
        <v>183</v>
      </c>
      <c r="E18" s="154"/>
      <c r="F18" s="154"/>
      <c r="G18" s="154"/>
      <c r="H18" s="154"/>
      <c r="I18" s="156"/>
      <c r="J18" s="42"/>
    </row>
    <row r="19" spans="2:10" ht="115.5" x14ac:dyDescent="0.3">
      <c r="B19" s="171"/>
      <c r="C19" s="172"/>
      <c r="D19" s="48" t="s">
        <v>7</v>
      </c>
      <c r="E19" s="154"/>
      <c r="F19" s="154"/>
      <c r="G19" s="154"/>
      <c r="H19" s="154"/>
      <c r="I19" s="156"/>
    </row>
    <row r="20" spans="2:10" ht="115.5" x14ac:dyDescent="0.3">
      <c r="B20" s="128"/>
      <c r="C20" s="130"/>
      <c r="D20" s="51" t="s">
        <v>184</v>
      </c>
      <c r="E20" s="150"/>
      <c r="F20" s="150"/>
      <c r="G20" s="150"/>
      <c r="H20" s="150"/>
      <c r="I20" s="157"/>
      <c r="J20" s="44"/>
    </row>
    <row r="21" spans="2:10" s="23" customFormat="1" ht="49.5" x14ac:dyDescent="0.3">
      <c r="B21" s="131" t="s">
        <v>313</v>
      </c>
      <c r="C21" s="132" t="s">
        <v>314</v>
      </c>
      <c r="D21" s="50" t="s">
        <v>175</v>
      </c>
      <c r="E21" s="154">
        <v>116098066</v>
      </c>
      <c r="F21" s="154">
        <v>116098066</v>
      </c>
      <c r="G21" s="154">
        <v>75451236</v>
      </c>
      <c r="H21" s="149">
        <v>0</v>
      </c>
      <c r="I21" s="155" t="s">
        <v>43</v>
      </c>
      <c r="J21" s="42"/>
    </row>
    <row r="22" spans="2:10" s="23" customFormat="1" ht="66" x14ac:dyDescent="0.3">
      <c r="B22" s="128"/>
      <c r="C22" s="130"/>
      <c r="D22" s="51" t="s">
        <v>185</v>
      </c>
      <c r="E22" s="150">
        <v>0</v>
      </c>
      <c r="F22" s="150"/>
      <c r="G22" s="150"/>
      <c r="H22" s="150"/>
      <c r="I22" s="157"/>
      <c r="J22" s="42"/>
    </row>
    <row r="23" spans="2:10" s="45" customFormat="1" ht="49.5" x14ac:dyDescent="0.25">
      <c r="B23" s="121" t="s">
        <v>315</v>
      </c>
      <c r="C23" s="14" t="s">
        <v>316</v>
      </c>
      <c r="D23" s="53" t="s">
        <v>176</v>
      </c>
      <c r="E23" s="88">
        <v>25000000</v>
      </c>
      <c r="F23" s="88">
        <v>0</v>
      </c>
      <c r="G23" s="88">
        <v>0</v>
      </c>
      <c r="H23" s="91">
        <v>25000000</v>
      </c>
      <c r="I23" s="101" t="s">
        <v>373</v>
      </c>
    </row>
    <row r="24" spans="2:10" ht="66" x14ac:dyDescent="0.3">
      <c r="B24" s="120" t="s">
        <v>317</v>
      </c>
      <c r="C24" s="94" t="s">
        <v>261</v>
      </c>
      <c r="D24" s="51" t="s">
        <v>177</v>
      </c>
      <c r="E24" s="91">
        <v>11612020</v>
      </c>
      <c r="F24" s="91">
        <v>11612020</v>
      </c>
      <c r="G24" s="91">
        <v>0</v>
      </c>
      <c r="H24" s="91">
        <v>0</v>
      </c>
      <c r="I24" s="101" t="s">
        <v>43</v>
      </c>
    </row>
    <row r="25" spans="2:10" s="23" customFormat="1" ht="99" x14ac:dyDescent="0.3">
      <c r="B25" s="93" t="s">
        <v>318</v>
      </c>
      <c r="C25" s="84" t="s">
        <v>319</v>
      </c>
      <c r="D25" s="50" t="s">
        <v>6</v>
      </c>
      <c r="E25" s="88">
        <v>40000000</v>
      </c>
      <c r="F25" s="88">
        <v>4522000</v>
      </c>
      <c r="G25" s="88">
        <v>0</v>
      </c>
      <c r="H25" s="88">
        <v>35478000</v>
      </c>
      <c r="I25" s="101" t="s">
        <v>373</v>
      </c>
      <c r="J25" s="42"/>
    </row>
    <row r="26" spans="2:10" s="46" customFormat="1" ht="66" x14ac:dyDescent="0.25">
      <c r="B26" s="121" t="s">
        <v>320</v>
      </c>
      <c r="C26" s="14" t="s">
        <v>299</v>
      </c>
      <c r="D26" s="51" t="s">
        <v>178</v>
      </c>
      <c r="E26" s="88">
        <v>70000000</v>
      </c>
      <c r="F26" s="47"/>
      <c r="G26" s="47"/>
      <c r="H26" s="91">
        <v>70000000</v>
      </c>
      <c r="I26" s="101" t="s">
        <v>373</v>
      </c>
    </row>
    <row r="27" spans="2:10" s="23" customFormat="1" ht="66" x14ac:dyDescent="0.3">
      <c r="B27" s="121" t="s">
        <v>321</v>
      </c>
      <c r="C27" s="14" t="s">
        <v>237</v>
      </c>
      <c r="D27" s="50" t="s">
        <v>179</v>
      </c>
      <c r="E27" s="88">
        <v>274105369</v>
      </c>
      <c r="F27" s="88">
        <v>235057258</v>
      </c>
      <c r="G27" s="88">
        <v>117615363</v>
      </c>
      <c r="H27" s="91">
        <v>39048111</v>
      </c>
      <c r="I27" s="101" t="s">
        <v>373</v>
      </c>
      <c r="J27" s="43"/>
    </row>
    <row r="28" spans="2:10" ht="15" customHeight="1" x14ac:dyDescent="0.3">
      <c r="B28" s="161" t="s">
        <v>15</v>
      </c>
      <c r="C28" s="162"/>
      <c r="D28" s="163"/>
      <c r="E28" s="55">
        <v>26090131</v>
      </c>
      <c r="F28" s="55">
        <v>12816300</v>
      </c>
      <c r="G28" s="55">
        <v>0</v>
      </c>
      <c r="H28" s="55">
        <v>13273831</v>
      </c>
      <c r="I28" s="98"/>
      <c r="J28" s="41"/>
    </row>
    <row r="29" spans="2:10" ht="82.5" x14ac:dyDescent="0.3">
      <c r="B29" s="121" t="s">
        <v>322</v>
      </c>
      <c r="C29" s="14" t="s">
        <v>323</v>
      </c>
      <c r="D29" s="51" t="s">
        <v>115</v>
      </c>
      <c r="E29" s="91">
        <v>8496600</v>
      </c>
      <c r="F29" s="91">
        <v>4248300</v>
      </c>
      <c r="G29" s="91">
        <v>0</v>
      </c>
      <c r="H29" s="91">
        <v>4248300</v>
      </c>
      <c r="I29" s="101" t="s">
        <v>373</v>
      </c>
    </row>
    <row r="30" spans="2:10" ht="49.5" x14ac:dyDescent="0.3">
      <c r="B30" s="121" t="s">
        <v>324</v>
      </c>
      <c r="C30" s="14" t="s">
        <v>325</v>
      </c>
      <c r="D30" s="51" t="s">
        <v>114</v>
      </c>
      <c r="E30" s="91">
        <v>9025531</v>
      </c>
      <c r="F30" s="91">
        <v>0</v>
      </c>
      <c r="G30" s="91">
        <v>0</v>
      </c>
      <c r="H30" s="91">
        <v>9025531</v>
      </c>
      <c r="I30" s="101" t="s">
        <v>373</v>
      </c>
    </row>
    <row r="31" spans="2:10" s="23" customFormat="1" ht="49.5" x14ac:dyDescent="0.3">
      <c r="B31" s="121" t="s">
        <v>326</v>
      </c>
      <c r="C31" s="14" t="s">
        <v>327</v>
      </c>
      <c r="D31" s="50" t="s">
        <v>113</v>
      </c>
      <c r="E31" s="88">
        <v>8568000</v>
      </c>
      <c r="F31" s="88">
        <v>8568000</v>
      </c>
      <c r="G31" s="88">
        <v>0</v>
      </c>
      <c r="H31" s="91">
        <v>0</v>
      </c>
      <c r="I31" s="101" t="s">
        <v>374</v>
      </c>
      <c r="J31" s="42"/>
    </row>
    <row r="32" spans="2:10" ht="15" customHeight="1" x14ac:dyDescent="0.3">
      <c r="B32" s="161" t="s">
        <v>16</v>
      </c>
      <c r="C32" s="162"/>
      <c r="D32" s="163"/>
      <c r="E32" s="55">
        <v>930091921</v>
      </c>
      <c r="F32" s="55">
        <v>556829250</v>
      </c>
      <c r="G32" s="55">
        <v>238188909</v>
      </c>
      <c r="H32" s="95">
        <v>373262671</v>
      </c>
      <c r="I32" s="98"/>
      <c r="J32" s="41"/>
    </row>
    <row r="33" spans="2:10" ht="115.5" x14ac:dyDescent="0.3">
      <c r="B33" s="121" t="s">
        <v>328</v>
      </c>
      <c r="C33" s="14" t="s">
        <v>329</v>
      </c>
      <c r="D33" s="48" t="s">
        <v>116</v>
      </c>
      <c r="E33" s="88">
        <v>400000000</v>
      </c>
      <c r="F33" s="88">
        <v>246895058</v>
      </c>
      <c r="G33" s="88">
        <v>117317753</v>
      </c>
      <c r="H33" s="91">
        <v>153104942</v>
      </c>
      <c r="I33" s="101" t="s">
        <v>373</v>
      </c>
    </row>
    <row r="34" spans="2:10" s="23" customFormat="1" ht="66" x14ac:dyDescent="0.3">
      <c r="B34" s="121" t="s">
        <v>330</v>
      </c>
      <c r="C34" s="14" t="s">
        <v>331</v>
      </c>
      <c r="D34" s="50" t="s">
        <v>117</v>
      </c>
      <c r="E34" s="88">
        <v>100000000</v>
      </c>
      <c r="F34" s="88">
        <v>58101274</v>
      </c>
      <c r="G34" s="88">
        <v>41867056</v>
      </c>
      <c r="H34" s="91">
        <v>41898726</v>
      </c>
      <c r="I34" s="101" t="s">
        <v>373</v>
      </c>
      <c r="J34" s="42"/>
    </row>
    <row r="35" spans="2:10" s="23" customFormat="1" ht="82.5" x14ac:dyDescent="0.3">
      <c r="B35" s="121" t="s">
        <v>332</v>
      </c>
      <c r="C35" s="14" t="s">
        <v>333</v>
      </c>
      <c r="D35" s="48" t="s">
        <v>118</v>
      </c>
      <c r="E35" s="88">
        <v>66348176</v>
      </c>
      <c r="F35" s="88">
        <v>39450308</v>
      </c>
      <c r="G35" s="88">
        <v>0</v>
      </c>
      <c r="H35" s="91">
        <v>26897868</v>
      </c>
      <c r="I35" s="101" t="s">
        <v>373</v>
      </c>
      <c r="J35" s="42"/>
    </row>
    <row r="36" spans="2:10" s="23" customFormat="1" ht="66" x14ac:dyDescent="0.3">
      <c r="B36" s="121" t="s">
        <v>334</v>
      </c>
      <c r="C36" s="14" t="s">
        <v>236</v>
      </c>
      <c r="D36" s="50" t="s">
        <v>119</v>
      </c>
      <c r="E36" s="88">
        <v>26301142</v>
      </c>
      <c r="F36" s="88">
        <v>15553300</v>
      </c>
      <c r="G36" s="88">
        <v>0</v>
      </c>
      <c r="H36" s="91">
        <v>10747842</v>
      </c>
      <c r="I36" s="101" t="s">
        <v>373</v>
      </c>
      <c r="J36" s="43"/>
    </row>
    <row r="37" spans="2:10" s="45" customFormat="1" ht="33" x14ac:dyDescent="0.25">
      <c r="B37" s="121" t="s">
        <v>335</v>
      </c>
      <c r="C37" s="14" t="s">
        <v>325</v>
      </c>
      <c r="D37" s="53" t="s">
        <v>180</v>
      </c>
      <c r="E37" s="88">
        <v>80000000</v>
      </c>
      <c r="F37" s="88">
        <v>0</v>
      </c>
      <c r="G37" s="88">
        <v>0</v>
      </c>
      <c r="H37" s="91">
        <v>80000000</v>
      </c>
      <c r="I37" s="101" t="s">
        <v>373</v>
      </c>
    </row>
    <row r="38" spans="2:10" s="45" customFormat="1" ht="99" x14ac:dyDescent="0.25">
      <c r="B38" s="121" t="s">
        <v>336</v>
      </c>
      <c r="C38" s="14" t="s">
        <v>235</v>
      </c>
      <c r="D38" s="53" t="s">
        <v>181</v>
      </c>
      <c r="E38" s="88">
        <v>140000000</v>
      </c>
      <c r="F38" s="88">
        <v>93204110</v>
      </c>
      <c r="G38" s="88">
        <v>0</v>
      </c>
      <c r="H38" s="91">
        <v>46795890</v>
      </c>
      <c r="I38" s="101" t="s">
        <v>373</v>
      </c>
    </row>
    <row r="39" spans="2:10" ht="82.5" x14ac:dyDescent="0.3">
      <c r="B39" s="131" t="s">
        <v>337</v>
      </c>
      <c r="C39" s="132" t="s">
        <v>338</v>
      </c>
      <c r="D39" s="49" t="s">
        <v>182</v>
      </c>
      <c r="E39" s="149">
        <v>117442603</v>
      </c>
      <c r="F39" s="149">
        <v>103625200</v>
      </c>
      <c r="G39" s="149">
        <v>79004100</v>
      </c>
      <c r="H39" s="91">
        <v>13817403</v>
      </c>
      <c r="I39" s="155" t="s">
        <v>373</v>
      </c>
    </row>
    <row r="40" spans="2:10" ht="115.5" x14ac:dyDescent="0.3">
      <c r="B40" s="128"/>
      <c r="C40" s="130"/>
      <c r="D40" s="48" t="s">
        <v>174</v>
      </c>
      <c r="E40" s="150">
        <v>0</v>
      </c>
      <c r="F40" s="150"/>
      <c r="G40" s="150"/>
      <c r="H40" s="91">
        <v>0</v>
      </c>
      <c r="I40" s="157"/>
    </row>
    <row r="41" spans="2:10" ht="16.5" customHeight="1" x14ac:dyDescent="0.3">
      <c r="B41" s="167" t="s">
        <v>372</v>
      </c>
      <c r="C41" s="168"/>
      <c r="D41" s="169"/>
      <c r="E41" s="55">
        <v>2099902370</v>
      </c>
      <c r="F41" s="55">
        <v>1886434119</v>
      </c>
      <c r="G41" s="55">
        <v>733290118</v>
      </c>
      <c r="H41" s="55">
        <v>213468251</v>
      </c>
      <c r="I41" s="98"/>
    </row>
    <row r="42" spans="2:10" ht="33" x14ac:dyDescent="0.3">
      <c r="B42" s="93" t="s">
        <v>339</v>
      </c>
      <c r="C42" s="84" t="s">
        <v>340</v>
      </c>
      <c r="D42" s="59" t="s">
        <v>60</v>
      </c>
      <c r="E42" s="88">
        <v>47000000</v>
      </c>
      <c r="F42" s="90">
        <v>0</v>
      </c>
      <c r="G42" s="90">
        <v>0</v>
      </c>
      <c r="H42" s="90">
        <v>47000000</v>
      </c>
      <c r="I42" s="101" t="s">
        <v>373</v>
      </c>
    </row>
    <row r="43" spans="2:10" ht="66" x14ac:dyDescent="0.3">
      <c r="B43" s="131" t="s">
        <v>197</v>
      </c>
      <c r="C43" s="132" t="s">
        <v>198</v>
      </c>
      <c r="D43" s="48" t="s">
        <v>61</v>
      </c>
      <c r="E43" s="149">
        <v>675164940</v>
      </c>
      <c r="F43" s="149">
        <v>675164940</v>
      </c>
      <c r="G43" s="149">
        <v>424225528</v>
      </c>
      <c r="H43" s="149">
        <v>0</v>
      </c>
      <c r="I43" s="155" t="s">
        <v>374</v>
      </c>
    </row>
    <row r="44" spans="2:10" ht="99" x14ac:dyDescent="0.3">
      <c r="B44" s="128"/>
      <c r="C44" s="130"/>
      <c r="D44" s="51" t="s">
        <v>97</v>
      </c>
      <c r="E44" s="150">
        <v>0</v>
      </c>
      <c r="F44" s="150">
        <v>0</v>
      </c>
      <c r="G44" s="150"/>
      <c r="H44" s="150">
        <v>0</v>
      </c>
      <c r="I44" s="157"/>
    </row>
    <row r="45" spans="2:10" ht="82.5" x14ac:dyDescent="0.3">
      <c r="B45" s="121" t="s">
        <v>341</v>
      </c>
      <c r="C45" s="14" t="s">
        <v>342</v>
      </c>
      <c r="D45" s="50" t="s">
        <v>62</v>
      </c>
      <c r="E45" s="88">
        <v>220000000</v>
      </c>
      <c r="F45" s="88">
        <v>220000000</v>
      </c>
      <c r="G45" s="88">
        <v>220000000</v>
      </c>
      <c r="H45" s="88">
        <v>0</v>
      </c>
      <c r="I45" s="101" t="s">
        <v>374</v>
      </c>
    </row>
    <row r="46" spans="2:10" ht="49.5" x14ac:dyDescent="0.3">
      <c r="B46" s="121" t="s">
        <v>343</v>
      </c>
      <c r="C46" s="14" t="s">
        <v>344</v>
      </c>
      <c r="D46" s="50" t="s">
        <v>98</v>
      </c>
      <c r="E46" s="88">
        <v>12690000</v>
      </c>
      <c r="F46" s="88">
        <v>12690000</v>
      </c>
      <c r="G46" s="88">
        <v>0</v>
      </c>
      <c r="H46" s="91">
        <v>0</v>
      </c>
      <c r="I46" s="101" t="s">
        <v>374</v>
      </c>
    </row>
    <row r="47" spans="2:10" ht="66" x14ac:dyDescent="0.3">
      <c r="B47" s="121" t="s">
        <v>345</v>
      </c>
      <c r="C47" s="14" t="s">
        <v>346</v>
      </c>
      <c r="D47" s="50" t="s">
        <v>99</v>
      </c>
      <c r="E47" s="88">
        <v>40000000</v>
      </c>
      <c r="F47" s="88">
        <v>26922560</v>
      </c>
      <c r="G47" s="88">
        <v>0</v>
      </c>
      <c r="H47" s="88">
        <v>13077440</v>
      </c>
      <c r="I47" s="101" t="s">
        <v>373</v>
      </c>
    </row>
    <row r="48" spans="2:10" ht="66" x14ac:dyDescent="0.3">
      <c r="B48" s="131" t="s">
        <v>347</v>
      </c>
      <c r="C48" s="132" t="s">
        <v>348</v>
      </c>
      <c r="D48" s="50" t="s">
        <v>63</v>
      </c>
      <c r="E48" s="149">
        <v>55052875</v>
      </c>
      <c r="F48" s="149">
        <v>21142411</v>
      </c>
      <c r="G48" s="149">
        <v>9430473</v>
      </c>
      <c r="H48" s="88">
        <v>33910464</v>
      </c>
      <c r="I48" s="155" t="s">
        <v>373</v>
      </c>
    </row>
    <row r="49" spans="2:9" ht="66" x14ac:dyDescent="0.3">
      <c r="B49" s="128"/>
      <c r="C49" s="130"/>
      <c r="D49" s="51" t="s">
        <v>64</v>
      </c>
      <c r="E49" s="150"/>
      <c r="F49" s="150"/>
      <c r="G49" s="150"/>
      <c r="H49" s="88">
        <v>0</v>
      </c>
      <c r="I49" s="157"/>
    </row>
    <row r="50" spans="2:9" ht="49.5" x14ac:dyDescent="0.3">
      <c r="B50" s="121" t="s">
        <v>349</v>
      </c>
      <c r="C50" s="14" t="s">
        <v>350</v>
      </c>
      <c r="D50" s="50" t="s">
        <v>65</v>
      </c>
      <c r="E50" s="88">
        <v>120000000</v>
      </c>
      <c r="F50" s="88">
        <v>106580888</v>
      </c>
      <c r="G50" s="88">
        <v>0</v>
      </c>
      <c r="H50" s="88">
        <v>13419112</v>
      </c>
      <c r="I50" s="101" t="s">
        <v>373</v>
      </c>
    </row>
    <row r="51" spans="2:9" ht="66" x14ac:dyDescent="0.3">
      <c r="B51" s="121" t="s">
        <v>351</v>
      </c>
      <c r="C51" s="14" t="s">
        <v>352</v>
      </c>
      <c r="D51" s="50" t="s">
        <v>66</v>
      </c>
      <c r="E51" s="88">
        <v>20000000</v>
      </c>
      <c r="F51" s="88">
        <v>13197969</v>
      </c>
      <c r="G51" s="88">
        <v>0</v>
      </c>
      <c r="H51" s="88">
        <v>6802031</v>
      </c>
      <c r="I51" s="101" t="s">
        <v>373</v>
      </c>
    </row>
    <row r="52" spans="2:9" ht="82.5" x14ac:dyDescent="0.3">
      <c r="B52" s="121" t="s">
        <v>353</v>
      </c>
      <c r="C52" s="14" t="s">
        <v>354</v>
      </c>
      <c r="D52" s="50" t="s">
        <v>67</v>
      </c>
      <c r="E52" s="88">
        <v>300000000</v>
      </c>
      <c r="F52" s="88">
        <v>300000000</v>
      </c>
      <c r="G52" s="88">
        <v>0</v>
      </c>
      <c r="H52" s="88">
        <v>0</v>
      </c>
      <c r="I52" s="101" t="s">
        <v>374</v>
      </c>
    </row>
    <row r="53" spans="2:9" ht="33" x14ac:dyDescent="0.3">
      <c r="B53" s="121" t="s">
        <v>355</v>
      </c>
      <c r="C53" s="14" t="s">
        <v>294</v>
      </c>
      <c r="D53" s="50" t="s">
        <v>68</v>
      </c>
      <c r="E53" s="88">
        <v>92213421</v>
      </c>
      <c r="F53" s="88">
        <v>92213421</v>
      </c>
      <c r="G53" s="88">
        <v>0</v>
      </c>
      <c r="H53" s="88">
        <v>0</v>
      </c>
      <c r="I53" s="101" t="s">
        <v>374</v>
      </c>
    </row>
    <row r="54" spans="2:9" ht="49.5" x14ac:dyDescent="0.3">
      <c r="B54" s="121" t="s">
        <v>356</v>
      </c>
      <c r="C54" s="14" t="s">
        <v>357</v>
      </c>
      <c r="D54" s="60" t="s">
        <v>70</v>
      </c>
      <c r="E54" s="88">
        <v>295682579</v>
      </c>
      <c r="F54" s="88">
        <v>295682579</v>
      </c>
      <c r="G54" s="88">
        <v>0</v>
      </c>
      <c r="H54" s="88">
        <v>0</v>
      </c>
      <c r="I54" s="101" t="s">
        <v>374</v>
      </c>
    </row>
    <row r="55" spans="2:9" ht="49.5" x14ac:dyDescent="0.3">
      <c r="B55" s="121" t="s">
        <v>358</v>
      </c>
      <c r="C55" s="14" t="s">
        <v>359</v>
      </c>
      <c r="D55" s="60" t="s">
        <v>71</v>
      </c>
      <c r="E55" s="88">
        <v>70500000</v>
      </c>
      <c r="F55" s="88">
        <v>32036466</v>
      </c>
      <c r="G55" s="88">
        <v>21357644</v>
      </c>
      <c r="H55" s="88">
        <v>38463534</v>
      </c>
      <c r="I55" s="101" t="s">
        <v>373</v>
      </c>
    </row>
    <row r="56" spans="2:9" ht="33" x14ac:dyDescent="0.3">
      <c r="B56" s="121" t="s">
        <v>360</v>
      </c>
      <c r="C56" s="14" t="s">
        <v>342</v>
      </c>
      <c r="D56" s="51" t="s">
        <v>100</v>
      </c>
      <c r="E56" s="91">
        <v>90802885</v>
      </c>
      <c r="F56" s="91">
        <v>90802885</v>
      </c>
      <c r="G56" s="91">
        <v>58276473</v>
      </c>
      <c r="H56" s="91">
        <v>0</v>
      </c>
      <c r="I56" s="101" t="s">
        <v>374</v>
      </c>
    </row>
    <row r="57" spans="2:9" ht="99" x14ac:dyDescent="0.3">
      <c r="B57" s="93" t="s">
        <v>361</v>
      </c>
      <c r="C57" s="84" t="s">
        <v>342</v>
      </c>
      <c r="D57" s="56" t="s">
        <v>371</v>
      </c>
      <c r="E57" s="88">
        <v>13552670</v>
      </c>
      <c r="F57" s="88">
        <v>0</v>
      </c>
      <c r="G57" s="57"/>
      <c r="H57" s="88">
        <v>13552670</v>
      </c>
      <c r="I57" s="101" t="s">
        <v>373</v>
      </c>
    </row>
    <row r="58" spans="2:9" ht="50.25" thickBot="1" x14ac:dyDescent="0.35">
      <c r="B58" s="122" t="s">
        <v>362</v>
      </c>
      <c r="C58" s="119" t="s">
        <v>363</v>
      </c>
      <c r="D58" s="102" t="s">
        <v>69</v>
      </c>
      <c r="E58" s="103">
        <v>47243000</v>
      </c>
      <c r="F58" s="104">
        <v>0</v>
      </c>
      <c r="G58" s="105"/>
      <c r="H58" s="104">
        <v>47243000</v>
      </c>
      <c r="I58" s="101" t="s">
        <v>373</v>
      </c>
    </row>
    <row r="59" spans="2:9" ht="17.25" customHeight="1" thickBot="1" x14ac:dyDescent="0.35">
      <c r="B59" s="164" t="s">
        <v>54</v>
      </c>
      <c r="C59" s="165"/>
      <c r="D59" s="166"/>
      <c r="E59" s="58">
        <v>4959914206</v>
      </c>
      <c r="F59" s="58">
        <v>1525936862.3699999</v>
      </c>
      <c r="G59" s="58">
        <v>449715534</v>
      </c>
      <c r="H59" s="58"/>
      <c r="I59" s="58"/>
    </row>
    <row r="60" spans="2:9" x14ac:dyDescent="0.3">
      <c r="E60" s="24"/>
    </row>
    <row r="61" spans="2:9" x14ac:dyDescent="0.3">
      <c r="E61" s="24"/>
      <c r="F61" s="24"/>
      <c r="G61" s="24"/>
      <c r="H61" s="24"/>
    </row>
    <row r="63" spans="2:9" x14ac:dyDescent="0.3">
      <c r="E63" s="96"/>
    </row>
    <row r="68" spans="5:5" x14ac:dyDescent="0.3">
      <c r="E68" s="24"/>
    </row>
    <row r="69" spans="5:5" x14ac:dyDescent="0.3">
      <c r="E69" s="24"/>
    </row>
  </sheetData>
  <autoFilter ref="B4:I58"/>
  <mergeCells count="47">
    <mergeCell ref="F48:F49"/>
    <mergeCell ref="G48:G49"/>
    <mergeCell ref="I43:I44"/>
    <mergeCell ref="I48:I49"/>
    <mergeCell ref="B48:B49"/>
    <mergeCell ref="C48:C49"/>
    <mergeCell ref="E43:E44"/>
    <mergeCell ref="F43:F44"/>
    <mergeCell ref="G43:G44"/>
    <mergeCell ref="H43:H44"/>
    <mergeCell ref="C39:C40"/>
    <mergeCell ref="B43:B44"/>
    <mergeCell ref="C43:C44"/>
    <mergeCell ref="B39:B40"/>
    <mergeCell ref="E48:E49"/>
    <mergeCell ref="B28:D28"/>
    <mergeCell ref="B32:D32"/>
    <mergeCell ref="B59:D59"/>
    <mergeCell ref="B41:D41"/>
    <mergeCell ref="I6:I7"/>
    <mergeCell ref="I39:I40"/>
    <mergeCell ref="E39:E40"/>
    <mergeCell ref="F39:F40"/>
    <mergeCell ref="G39:G40"/>
    <mergeCell ref="G21:G22"/>
    <mergeCell ref="E17:E20"/>
    <mergeCell ref="F17:F20"/>
    <mergeCell ref="G17:G20"/>
    <mergeCell ref="E6:E7"/>
    <mergeCell ref="F6:F7"/>
    <mergeCell ref="G6:G7"/>
    <mergeCell ref="B2:I2"/>
    <mergeCell ref="B3:I3"/>
    <mergeCell ref="H17:H20"/>
    <mergeCell ref="I17:I20"/>
    <mergeCell ref="I21:I22"/>
    <mergeCell ref="H21:H22"/>
    <mergeCell ref="B5:D5"/>
    <mergeCell ref="B8:D8"/>
    <mergeCell ref="B6:B7"/>
    <mergeCell ref="C6:C7"/>
    <mergeCell ref="E21:E22"/>
    <mergeCell ref="F21:F22"/>
    <mergeCell ref="B17:B20"/>
    <mergeCell ref="C17:C20"/>
    <mergeCell ref="B21:B22"/>
    <mergeCell ref="C21:C22"/>
  </mergeCells>
  <conditionalFormatting sqref="E63">
    <cfRule type="cellIs" dxfId="0" priority="1" stopIfTrue="1" operator="lessThan">
      <formula>0</formula>
    </cfRule>
  </conditionalFormatting>
  <pageMargins left="0.35433070866141736" right="0.19685039370078741" top="0.74803149606299213" bottom="0.55118110236220474" header="0.31496062992125984" footer="0.31496062992125984"/>
  <pageSetup paperSize="9" scale="37" orientation="landscape" r:id="rId1"/>
  <rowBreaks count="3" manualBreakCount="3">
    <brk id="8" max="16383" man="1"/>
    <brk id="9" max="16" man="1"/>
    <brk id="39"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1:H16"/>
  <sheetViews>
    <sheetView showGridLines="0" zoomScale="95" zoomScaleNormal="95" zoomScaleSheetLayoutView="100" workbookViewId="0">
      <pane xSplit="1" ySplit="4" topLeftCell="E5" activePane="bottomRight" state="frozen"/>
      <selection pane="topRight"/>
      <selection pane="bottomLeft"/>
      <selection pane="bottomRight" activeCell="G5" sqref="G5:G6"/>
    </sheetView>
  </sheetViews>
  <sheetFormatPr baseColWidth="10" defaultRowHeight="16.5" x14ac:dyDescent="0.3"/>
  <cols>
    <col min="1" max="1" width="1.7109375" style="19" customWidth="1"/>
    <col min="2" max="2" width="15" style="19" customWidth="1"/>
    <col min="3" max="3" width="29.7109375" style="19" customWidth="1"/>
    <col min="4" max="4" width="69" style="19" customWidth="1"/>
    <col min="5" max="7" width="22" style="19" customWidth="1"/>
    <col min="8" max="8" width="34.5703125" style="19" customWidth="1"/>
    <col min="9" max="16384" width="11.42578125" style="19"/>
  </cols>
  <sheetData>
    <row r="1" spans="2:8" ht="21" thickBot="1" x14ac:dyDescent="0.35">
      <c r="B1" s="21"/>
      <c r="C1" s="21"/>
      <c r="D1" s="21"/>
    </row>
    <row r="2" spans="2:8" ht="17.25" customHeight="1" thickBot="1" x14ac:dyDescent="0.35">
      <c r="B2" s="151" t="s">
        <v>72</v>
      </c>
      <c r="C2" s="152"/>
      <c r="D2" s="152"/>
      <c r="E2" s="152"/>
      <c r="F2" s="152"/>
      <c r="G2" s="152"/>
      <c r="H2" s="153"/>
    </row>
    <row r="3" spans="2:8" ht="17.25" customHeight="1" thickBot="1" x14ac:dyDescent="0.35">
      <c r="B3" s="151" t="s">
        <v>368</v>
      </c>
      <c r="C3" s="152"/>
      <c r="D3" s="152"/>
      <c r="E3" s="152"/>
      <c r="F3" s="152"/>
      <c r="G3" s="152"/>
      <c r="H3" s="153"/>
    </row>
    <row r="4" spans="2:8" ht="17.25" thickBot="1" x14ac:dyDescent="0.35">
      <c r="B4" s="71" t="s">
        <v>120</v>
      </c>
      <c r="C4" s="26" t="s">
        <v>121</v>
      </c>
      <c r="D4" s="1" t="s">
        <v>0</v>
      </c>
      <c r="E4" s="22" t="s">
        <v>1</v>
      </c>
      <c r="F4" s="22" t="s">
        <v>2</v>
      </c>
      <c r="G4" s="22" t="s">
        <v>3</v>
      </c>
      <c r="H4" s="22" t="s">
        <v>4</v>
      </c>
    </row>
    <row r="5" spans="2:8" s="23" customFormat="1" ht="66" x14ac:dyDescent="0.3">
      <c r="B5" s="127" t="s">
        <v>195</v>
      </c>
      <c r="C5" s="129" t="s">
        <v>196</v>
      </c>
      <c r="D5" s="50" t="s">
        <v>73</v>
      </c>
      <c r="E5" s="170">
        <v>310520305</v>
      </c>
      <c r="F5" s="170">
        <v>310520305</v>
      </c>
      <c r="G5" s="170">
        <v>0</v>
      </c>
      <c r="H5" s="101" t="s">
        <v>26</v>
      </c>
    </row>
    <row r="6" spans="2:8" s="23" customFormat="1" ht="33" x14ac:dyDescent="0.3">
      <c r="B6" s="128"/>
      <c r="C6" s="130"/>
      <c r="D6" s="50" t="s">
        <v>76</v>
      </c>
      <c r="E6" s="150">
        <v>0</v>
      </c>
      <c r="F6" s="150"/>
      <c r="G6" s="150"/>
      <c r="H6" s="101" t="s">
        <v>26</v>
      </c>
    </row>
    <row r="7" spans="2:8" s="23" customFormat="1" ht="66" x14ac:dyDescent="0.3">
      <c r="B7" s="131" t="s">
        <v>197</v>
      </c>
      <c r="C7" s="132" t="s">
        <v>198</v>
      </c>
      <c r="D7" s="50" t="s">
        <v>61</v>
      </c>
      <c r="E7" s="87">
        <v>343316000</v>
      </c>
      <c r="F7" s="87">
        <v>343316000</v>
      </c>
      <c r="G7" s="88"/>
      <c r="H7" s="101" t="s">
        <v>26</v>
      </c>
    </row>
    <row r="8" spans="2:8" s="23" customFormat="1" x14ac:dyDescent="0.3">
      <c r="B8" s="128"/>
      <c r="C8" s="130"/>
      <c r="D8" s="48" t="s">
        <v>77</v>
      </c>
      <c r="E8" s="88">
        <v>0</v>
      </c>
      <c r="F8" s="88">
        <v>0</v>
      </c>
      <c r="G8" s="88">
        <v>0</v>
      </c>
      <c r="H8" s="100" t="s">
        <v>26</v>
      </c>
    </row>
    <row r="9" spans="2:8" s="23" customFormat="1" x14ac:dyDescent="0.3">
      <c r="B9" s="121" t="s">
        <v>199</v>
      </c>
      <c r="C9" s="14" t="s">
        <v>198</v>
      </c>
      <c r="D9" s="50" t="s">
        <v>108</v>
      </c>
      <c r="E9" s="88">
        <v>1098322400</v>
      </c>
      <c r="F9" s="88">
        <v>1098322400</v>
      </c>
      <c r="G9" s="88">
        <v>0</v>
      </c>
      <c r="H9" s="61" t="s">
        <v>26</v>
      </c>
    </row>
    <row r="10" spans="2:8" s="23" customFormat="1" ht="33" x14ac:dyDescent="0.3">
      <c r="B10" s="121" t="s">
        <v>200</v>
      </c>
      <c r="C10" s="14" t="s">
        <v>201</v>
      </c>
      <c r="D10" s="50" t="s">
        <v>78</v>
      </c>
      <c r="E10" s="88">
        <v>610920300</v>
      </c>
      <c r="F10" s="88">
        <v>570129801</v>
      </c>
      <c r="G10" s="88">
        <v>439060627</v>
      </c>
      <c r="H10" s="61" t="s">
        <v>96</v>
      </c>
    </row>
    <row r="11" spans="2:8" s="23" customFormat="1" ht="33" x14ac:dyDescent="0.3">
      <c r="B11" s="131" t="s">
        <v>202</v>
      </c>
      <c r="C11" s="132" t="s">
        <v>203</v>
      </c>
      <c r="D11" s="50" t="s">
        <v>109</v>
      </c>
      <c r="E11" s="87">
        <v>811729579</v>
      </c>
      <c r="F11" s="149">
        <v>750897207</v>
      </c>
      <c r="G11" s="149">
        <v>0</v>
      </c>
      <c r="H11" s="176" t="s">
        <v>26</v>
      </c>
    </row>
    <row r="12" spans="2:8" s="23" customFormat="1" ht="49.5" x14ac:dyDescent="0.3">
      <c r="B12" s="128"/>
      <c r="C12" s="130"/>
      <c r="D12" s="48" t="s">
        <v>74</v>
      </c>
      <c r="E12" s="88">
        <v>0</v>
      </c>
      <c r="F12" s="150"/>
      <c r="G12" s="150"/>
      <c r="H12" s="177"/>
    </row>
    <row r="13" spans="2:8" s="23" customFormat="1" ht="33" x14ac:dyDescent="0.3">
      <c r="B13" s="121" t="s">
        <v>204</v>
      </c>
      <c r="C13" s="14" t="s">
        <v>205</v>
      </c>
      <c r="D13" s="50" t="s">
        <v>75</v>
      </c>
      <c r="E13" s="88">
        <v>322420336</v>
      </c>
      <c r="F13" s="88">
        <v>0</v>
      </c>
      <c r="G13" s="88">
        <v>0</v>
      </c>
      <c r="H13" s="101" t="s">
        <v>122</v>
      </c>
    </row>
    <row r="14" spans="2:8" s="23" customFormat="1" ht="33" x14ac:dyDescent="0.3">
      <c r="B14" s="121" t="s">
        <v>206</v>
      </c>
      <c r="C14" s="14" t="s">
        <v>207</v>
      </c>
      <c r="D14" s="50" t="s">
        <v>79</v>
      </c>
      <c r="E14" s="88">
        <v>324634238</v>
      </c>
      <c r="F14" s="88">
        <v>0</v>
      </c>
      <c r="G14" s="88">
        <v>0</v>
      </c>
      <c r="H14" s="101" t="s">
        <v>122</v>
      </c>
    </row>
    <row r="15" spans="2:8" s="23" customFormat="1" ht="33.75" thickBot="1" x14ac:dyDescent="0.35">
      <c r="B15" s="92" t="s">
        <v>208</v>
      </c>
      <c r="C15" s="85" t="s">
        <v>149</v>
      </c>
      <c r="D15" s="59" t="s">
        <v>80</v>
      </c>
      <c r="E15" s="90">
        <v>72114000</v>
      </c>
      <c r="F15" s="90">
        <v>0</v>
      </c>
      <c r="G15" s="90">
        <v>0</v>
      </c>
      <c r="H15" s="78" t="s">
        <v>122</v>
      </c>
    </row>
    <row r="16" spans="2:8" ht="18.75" customHeight="1" thickBot="1" x14ac:dyDescent="0.35">
      <c r="B16" s="173" t="s">
        <v>8</v>
      </c>
      <c r="C16" s="174"/>
      <c r="D16" s="175"/>
      <c r="E16" s="79">
        <v>3893977158</v>
      </c>
      <c r="F16" s="79">
        <v>3073185713</v>
      </c>
      <c r="G16" s="79">
        <v>439060627</v>
      </c>
      <c r="H16" s="80"/>
    </row>
  </sheetData>
  <mergeCells count="15">
    <mergeCell ref="B2:H2"/>
    <mergeCell ref="B3:H3"/>
    <mergeCell ref="B16:D16"/>
    <mergeCell ref="G11:G12"/>
    <mergeCell ref="H11:H12"/>
    <mergeCell ref="B11:B12"/>
    <mergeCell ref="C11:C12"/>
    <mergeCell ref="C5:C6"/>
    <mergeCell ref="B7:B8"/>
    <mergeCell ref="C7:C8"/>
    <mergeCell ref="E5:E6"/>
    <mergeCell ref="F5:F6"/>
    <mergeCell ref="G5:G6"/>
    <mergeCell ref="F11:F12"/>
    <mergeCell ref="B5:B6"/>
  </mergeCells>
  <pageMargins left="0.6692913385826772" right="0.23622047244094491" top="0.74803149606299213" bottom="0.74803149606299213" header="0.31496062992125984" footer="0.31496062992125984"/>
  <pageSetup scale="3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9"/>
  <sheetViews>
    <sheetView showGridLines="0" zoomScale="65" zoomScaleNormal="65" zoomScaleSheetLayoutView="100" workbookViewId="0">
      <pane xSplit="1" ySplit="4" topLeftCell="B5" activePane="bottomRight" state="frozen"/>
      <selection pane="topRight"/>
      <selection pane="bottomLeft"/>
      <selection pane="bottomRight" activeCell="E27" sqref="E27:E31"/>
    </sheetView>
  </sheetViews>
  <sheetFormatPr baseColWidth="10" defaultRowHeight="16.5" x14ac:dyDescent="0.3"/>
  <cols>
    <col min="1" max="1" width="1.7109375" style="19" customWidth="1"/>
    <col min="2" max="2" width="22.42578125" style="19" bestFit="1" customWidth="1"/>
    <col min="3" max="3" width="30.42578125" style="19" bestFit="1" customWidth="1"/>
    <col min="4" max="4" width="69.28515625" style="19" customWidth="1"/>
    <col min="5" max="5" width="27.85546875" style="19" bestFit="1" customWidth="1"/>
    <col min="6" max="6" width="25" style="19" bestFit="1" customWidth="1"/>
    <col min="7" max="7" width="22" style="19" customWidth="1"/>
    <col min="8" max="16384" width="11.42578125" style="19"/>
  </cols>
  <sheetData>
    <row r="1" spans="2:7" ht="29.25" customHeight="1" thickBot="1" x14ac:dyDescent="0.35"/>
    <row r="2" spans="2:7" ht="17.25" customHeight="1" thickBot="1" x14ac:dyDescent="0.35">
      <c r="B2" s="178" t="s">
        <v>126</v>
      </c>
      <c r="C2" s="179"/>
      <c r="D2" s="179"/>
      <c r="E2" s="179"/>
      <c r="F2" s="179"/>
      <c r="G2" s="180"/>
    </row>
    <row r="3" spans="2:7" ht="17.25" customHeight="1" thickBot="1" x14ac:dyDescent="0.35">
      <c r="B3" s="178" t="s">
        <v>366</v>
      </c>
      <c r="C3" s="179"/>
      <c r="D3" s="179"/>
      <c r="E3" s="179"/>
      <c r="F3" s="179"/>
      <c r="G3" s="180"/>
    </row>
    <row r="4" spans="2:7" ht="17.25" thickBot="1" x14ac:dyDescent="0.35">
      <c r="B4" s="71" t="s">
        <v>120</v>
      </c>
      <c r="C4" s="26" t="s">
        <v>121</v>
      </c>
      <c r="D4" s="1" t="s">
        <v>0</v>
      </c>
      <c r="E4" s="22" t="s">
        <v>1</v>
      </c>
      <c r="F4" s="22" t="s">
        <v>2</v>
      </c>
      <c r="G4" s="22" t="s">
        <v>3</v>
      </c>
    </row>
    <row r="5" spans="2:7" s="23" customFormat="1" ht="33" x14ac:dyDescent="0.3">
      <c r="B5" s="113" t="s">
        <v>189</v>
      </c>
      <c r="C5" s="89" t="s">
        <v>190</v>
      </c>
      <c r="D5" s="50" t="s">
        <v>127</v>
      </c>
      <c r="E5" s="88">
        <v>236866749</v>
      </c>
      <c r="F5" s="88">
        <v>236866749</v>
      </c>
      <c r="G5" s="101">
        <v>236866749</v>
      </c>
    </row>
    <row r="6" spans="2:7" s="23" customFormat="1" ht="33" x14ac:dyDescent="0.3">
      <c r="B6" s="113" t="s">
        <v>191</v>
      </c>
      <c r="C6" s="89" t="s">
        <v>194</v>
      </c>
      <c r="D6" s="50" t="s">
        <v>129</v>
      </c>
      <c r="E6" s="88">
        <v>41018560</v>
      </c>
      <c r="F6" s="88">
        <v>41018560</v>
      </c>
      <c r="G6" s="101">
        <v>41018560</v>
      </c>
    </row>
    <row r="7" spans="2:7" s="97" customFormat="1" ht="33" x14ac:dyDescent="0.3">
      <c r="B7" s="113" t="s">
        <v>192</v>
      </c>
      <c r="C7" s="89" t="s">
        <v>193</v>
      </c>
      <c r="D7" s="50" t="s">
        <v>128</v>
      </c>
      <c r="E7" s="88">
        <v>11486000</v>
      </c>
      <c r="F7" s="88">
        <v>0</v>
      </c>
      <c r="G7" s="101">
        <v>0</v>
      </c>
    </row>
    <row r="8" spans="2:7" s="23" customFormat="1" ht="17.25" thickBot="1" x14ac:dyDescent="0.35">
      <c r="B8" s="113"/>
      <c r="C8" s="89"/>
      <c r="D8" s="50"/>
      <c r="E8" s="88"/>
      <c r="F8" s="88"/>
      <c r="G8" s="101"/>
    </row>
    <row r="9" spans="2:7" ht="18.75" thickBot="1" x14ac:dyDescent="0.35">
      <c r="B9" s="173" t="s">
        <v>376</v>
      </c>
      <c r="C9" s="174"/>
      <c r="D9" s="175"/>
      <c r="E9" s="80">
        <f>SUM(E5:E8)</f>
        <v>289371309</v>
      </c>
      <c r="F9" s="80">
        <f>SUM(F5:F8)</f>
        <v>277885309</v>
      </c>
      <c r="G9" s="80">
        <f>SUM(G5:G8)</f>
        <v>277885309</v>
      </c>
    </row>
  </sheetData>
  <mergeCells count="3">
    <mergeCell ref="B2:G2"/>
    <mergeCell ref="B3:G3"/>
    <mergeCell ref="B9:D9"/>
  </mergeCells>
  <pageMargins left="0.25" right="0.24" top="0.74803149606299213" bottom="0.74803149606299213" header="0.31496062992125984" footer="0.31496062992125984"/>
  <pageSetup paperSize="9" scale="3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32"/>
  <sheetViews>
    <sheetView showGridLines="0" topLeftCell="C1" zoomScale="70" zoomScaleNormal="70" zoomScaleSheetLayoutView="70" workbookViewId="0">
      <selection activeCell="I5" sqref="I5"/>
    </sheetView>
  </sheetViews>
  <sheetFormatPr baseColWidth="10" defaultRowHeight="16.5" x14ac:dyDescent="0.25"/>
  <cols>
    <col min="1" max="1" width="1.7109375" style="20" customWidth="1"/>
    <col min="2" max="2" width="106.42578125" style="20" customWidth="1"/>
    <col min="3" max="3" width="25.85546875" style="20" bestFit="1" customWidth="1"/>
    <col min="4" max="4" width="22.7109375" style="20" customWidth="1"/>
    <col min="5" max="6" width="20.42578125" style="20" customWidth="1"/>
    <col min="7" max="7" width="56.42578125" style="20" bestFit="1" customWidth="1"/>
    <col min="8" max="9" width="24" style="20" customWidth="1"/>
    <col min="10" max="10" width="37.85546875" style="20" customWidth="1"/>
    <col min="11" max="11" width="15.5703125" style="20" bestFit="1" customWidth="1"/>
    <col min="12" max="16384" width="11.42578125" style="20"/>
  </cols>
  <sheetData>
    <row r="1" spans="2:11" ht="21" thickBot="1" x14ac:dyDescent="0.3">
      <c r="B1" s="21"/>
    </row>
    <row r="2" spans="2:11" ht="17.25" customHeight="1" thickBot="1" x14ac:dyDescent="0.3">
      <c r="B2" s="151" t="s">
        <v>209</v>
      </c>
      <c r="C2" s="152"/>
      <c r="D2" s="152"/>
      <c r="E2" s="152"/>
      <c r="F2" s="152"/>
      <c r="G2" s="152"/>
      <c r="H2" s="152"/>
      <c r="I2" s="152"/>
      <c r="J2" s="153"/>
    </row>
    <row r="3" spans="2:11" ht="17.25" customHeight="1" thickBot="1" x14ac:dyDescent="0.3">
      <c r="B3" s="151" t="s">
        <v>369</v>
      </c>
      <c r="C3" s="152"/>
      <c r="D3" s="152"/>
      <c r="E3" s="152"/>
      <c r="F3" s="152"/>
      <c r="G3" s="152"/>
      <c r="H3" s="152"/>
      <c r="I3" s="152"/>
      <c r="J3" s="153"/>
    </row>
    <row r="4" spans="2:11" ht="33.75" thickBot="1" x14ac:dyDescent="0.3">
      <c r="B4" s="1" t="s">
        <v>0</v>
      </c>
      <c r="C4" s="22" t="s">
        <v>1</v>
      </c>
      <c r="D4" s="22" t="s">
        <v>2</v>
      </c>
      <c r="E4" s="22" t="s">
        <v>3</v>
      </c>
      <c r="F4" s="22" t="s">
        <v>210</v>
      </c>
      <c r="G4" s="22" t="s">
        <v>121</v>
      </c>
      <c r="H4" s="22" t="s">
        <v>251</v>
      </c>
      <c r="I4" s="22" t="s">
        <v>370</v>
      </c>
      <c r="J4" s="22" t="s">
        <v>4</v>
      </c>
    </row>
    <row r="5" spans="2:11" s="42" customFormat="1" x14ac:dyDescent="0.25">
      <c r="B5" s="189" t="s">
        <v>212</v>
      </c>
      <c r="C5" s="150">
        <v>3317745751</v>
      </c>
      <c r="D5" s="154">
        <v>3065645751</v>
      </c>
      <c r="E5" s="154">
        <v>663810009</v>
      </c>
      <c r="F5" s="111" t="s">
        <v>215</v>
      </c>
      <c r="G5" s="111" t="s">
        <v>244</v>
      </c>
      <c r="H5" s="112">
        <v>295648009</v>
      </c>
      <c r="I5" s="112">
        <v>295648009</v>
      </c>
      <c r="J5" s="109" t="s">
        <v>26</v>
      </c>
      <c r="K5" s="43"/>
    </row>
    <row r="6" spans="2:11" s="42" customFormat="1" x14ac:dyDescent="0.25">
      <c r="B6" s="189"/>
      <c r="C6" s="181"/>
      <c r="D6" s="154"/>
      <c r="E6" s="154"/>
      <c r="F6" s="107" t="s">
        <v>216</v>
      </c>
      <c r="G6" s="107" t="s">
        <v>235</v>
      </c>
      <c r="H6" s="106">
        <v>43829335</v>
      </c>
      <c r="I6" s="106">
        <v>43829335</v>
      </c>
      <c r="J6" s="109" t="s">
        <v>26</v>
      </c>
      <c r="K6" s="43"/>
    </row>
    <row r="7" spans="2:11" s="42" customFormat="1" x14ac:dyDescent="0.25">
      <c r="B7" s="189"/>
      <c r="C7" s="181"/>
      <c r="D7" s="154"/>
      <c r="E7" s="154"/>
      <c r="F7" s="107" t="s">
        <v>217</v>
      </c>
      <c r="G7" s="107" t="s">
        <v>245</v>
      </c>
      <c r="H7" s="106">
        <v>21000000</v>
      </c>
      <c r="I7" s="106">
        <v>21000000</v>
      </c>
      <c r="J7" s="109" t="s">
        <v>26</v>
      </c>
      <c r="K7" s="43"/>
    </row>
    <row r="8" spans="2:11" s="42" customFormat="1" x14ac:dyDescent="0.25">
      <c r="B8" s="189"/>
      <c r="C8" s="181"/>
      <c r="D8" s="154"/>
      <c r="E8" s="154"/>
      <c r="F8" s="107" t="s">
        <v>218</v>
      </c>
      <c r="G8" s="107" t="s">
        <v>246</v>
      </c>
      <c r="H8" s="106">
        <v>342771021</v>
      </c>
      <c r="I8" s="106">
        <v>342771021</v>
      </c>
      <c r="J8" s="109" t="s">
        <v>26</v>
      </c>
      <c r="K8" s="43"/>
    </row>
    <row r="9" spans="2:11" s="42" customFormat="1" x14ac:dyDescent="0.25">
      <c r="B9" s="189"/>
      <c r="C9" s="181"/>
      <c r="D9" s="154"/>
      <c r="E9" s="154"/>
      <c r="F9" s="107" t="s">
        <v>219</v>
      </c>
      <c r="G9" s="107" t="s">
        <v>247</v>
      </c>
      <c r="H9" s="106">
        <v>104972000</v>
      </c>
      <c r="I9" s="106">
        <v>104972000</v>
      </c>
      <c r="J9" s="109" t="s">
        <v>26</v>
      </c>
      <c r="K9" s="43"/>
    </row>
    <row r="10" spans="2:11" s="42" customFormat="1" x14ac:dyDescent="0.25">
      <c r="B10" s="189"/>
      <c r="C10" s="181"/>
      <c r="D10" s="154"/>
      <c r="E10" s="154"/>
      <c r="F10" s="107" t="s">
        <v>220</v>
      </c>
      <c r="G10" s="107" t="s">
        <v>239</v>
      </c>
      <c r="H10" s="106">
        <v>242190000</v>
      </c>
      <c r="I10" s="106">
        <v>242190000</v>
      </c>
      <c r="J10" s="109" t="s">
        <v>26</v>
      </c>
      <c r="K10" s="43"/>
    </row>
    <row r="11" spans="2:11" s="42" customFormat="1" x14ac:dyDescent="0.25">
      <c r="B11" s="189"/>
      <c r="C11" s="181"/>
      <c r="D11" s="154"/>
      <c r="E11" s="154"/>
      <c r="F11" s="107" t="s">
        <v>221</v>
      </c>
      <c r="G11" s="107" t="s">
        <v>248</v>
      </c>
      <c r="H11" s="106">
        <v>26800000</v>
      </c>
      <c r="I11" s="106">
        <v>26800000</v>
      </c>
      <c r="J11" s="109" t="s">
        <v>26</v>
      </c>
      <c r="K11" s="43"/>
    </row>
    <row r="12" spans="2:11" s="42" customFormat="1" x14ac:dyDescent="0.25">
      <c r="B12" s="189"/>
      <c r="C12" s="181"/>
      <c r="D12" s="154"/>
      <c r="E12" s="154"/>
      <c r="F12" s="107" t="s">
        <v>222</v>
      </c>
      <c r="G12" s="107" t="s">
        <v>240</v>
      </c>
      <c r="H12" s="106">
        <v>188000000</v>
      </c>
      <c r="I12" s="106">
        <v>188000000</v>
      </c>
      <c r="J12" s="109" t="s">
        <v>26</v>
      </c>
      <c r="K12" s="43"/>
    </row>
    <row r="13" spans="2:11" s="42" customFormat="1" x14ac:dyDescent="0.25">
      <c r="B13" s="189"/>
      <c r="C13" s="181"/>
      <c r="D13" s="154"/>
      <c r="E13" s="154"/>
      <c r="F13" s="107" t="s">
        <v>223</v>
      </c>
      <c r="G13" s="107" t="s">
        <v>246</v>
      </c>
      <c r="H13" s="106">
        <v>27167316</v>
      </c>
      <c r="I13" s="106">
        <v>27167316</v>
      </c>
      <c r="J13" s="109" t="s">
        <v>26</v>
      </c>
      <c r="K13" s="43"/>
    </row>
    <row r="14" spans="2:11" s="42" customFormat="1" x14ac:dyDescent="0.25">
      <c r="B14" s="189"/>
      <c r="C14" s="181"/>
      <c r="D14" s="154"/>
      <c r="E14" s="154"/>
      <c r="F14" s="107" t="s">
        <v>224</v>
      </c>
      <c r="G14" s="107" t="s">
        <v>249</v>
      </c>
      <c r="H14" s="106">
        <v>208783846</v>
      </c>
      <c r="I14" s="106">
        <v>208783846</v>
      </c>
      <c r="J14" s="109" t="s">
        <v>26</v>
      </c>
      <c r="K14" s="43"/>
    </row>
    <row r="15" spans="2:11" s="42" customFormat="1" x14ac:dyDescent="0.25">
      <c r="B15" s="189"/>
      <c r="C15" s="181"/>
      <c r="D15" s="154"/>
      <c r="E15" s="154"/>
      <c r="F15" s="107" t="s">
        <v>225</v>
      </c>
      <c r="G15" s="107" t="s">
        <v>250</v>
      </c>
      <c r="H15" s="106">
        <v>140950000</v>
      </c>
      <c r="I15" s="106">
        <v>140950000</v>
      </c>
      <c r="J15" s="109" t="s">
        <v>26</v>
      </c>
      <c r="K15" s="43"/>
    </row>
    <row r="16" spans="2:11" s="42" customFormat="1" x14ac:dyDescent="0.25">
      <c r="B16" s="189"/>
      <c r="C16" s="181"/>
      <c r="D16" s="154"/>
      <c r="E16" s="154"/>
      <c r="F16" s="107" t="s">
        <v>226</v>
      </c>
      <c r="G16" s="107" t="s">
        <v>262</v>
      </c>
      <c r="H16" s="106">
        <v>96620000</v>
      </c>
      <c r="I16" s="106">
        <v>96620000</v>
      </c>
      <c r="J16" s="109" t="s">
        <v>26</v>
      </c>
      <c r="K16" s="43"/>
    </row>
    <row r="17" spans="2:11" s="42" customFormat="1" x14ac:dyDescent="0.25">
      <c r="B17" s="189"/>
      <c r="C17" s="181"/>
      <c r="D17" s="154"/>
      <c r="E17" s="154"/>
      <c r="F17" s="107" t="s">
        <v>227</v>
      </c>
      <c r="G17" s="107" t="s">
        <v>241</v>
      </c>
      <c r="H17" s="106">
        <v>291000000</v>
      </c>
      <c r="I17" s="106">
        <v>291000000</v>
      </c>
      <c r="J17" s="109" t="s">
        <v>26</v>
      </c>
      <c r="K17" s="43"/>
    </row>
    <row r="18" spans="2:11" s="42" customFormat="1" x14ac:dyDescent="0.25">
      <c r="B18" s="189"/>
      <c r="C18" s="181"/>
      <c r="D18" s="154"/>
      <c r="E18" s="154"/>
      <c r="F18" s="107" t="s">
        <v>228</v>
      </c>
      <c r="G18" s="107" t="s">
        <v>244</v>
      </c>
      <c r="H18" s="106">
        <v>66445008</v>
      </c>
      <c r="I18" s="106">
        <v>66445008</v>
      </c>
      <c r="J18" s="109" t="s">
        <v>26</v>
      </c>
      <c r="K18" s="43"/>
    </row>
    <row r="19" spans="2:11" s="42" customFormat="1" x14ac:dyDescent="0.25">
      <c r="B19" s="189"/>
      <c r="C19" s="181"/>
      <c r="D19" s="154"/>
      <c r="E19" s="154"/>
      <c r="F19" s="107" t="s">
        <v>229</v>
      </c>
      <c r="G19" s="107" t="s">
        <v>247</v>
      </c>
      <c r="H19" s="106">
        <v>191600000</v>
      </c>
      <c r="I19" s="106">
        <v>191600000</v>
      </c>
      <c r="J19" s="109" t="s">
        <v>26</v>
      </c>
      <c r="K19" s="43"/>
    </row>
    <row r="20" spans="2:11" s="42" customFormat="1" x14ac:dyDescent="0.25">
      <c r="B20" s="189"/>
      <c r="C20" s="181"/>
      <c r="D20" s="154"/>
      <c r="E20" s="154"/>
      <c r="F20" s="107" t="s">
        <v>230</v>
      </c>
      <c r="G20" s="107" t="s">
        <v>242</v>
      </c>
      <c r="H20" s="106">
        <v>79665566</v>
      </c>
      <c r="I20" s="106">
        <v>79665566</v>
      </c>
      <c r="J20" s="109" t="s">
        <v>26</v>
      </c>
      <c r="K20" s="43"/>
    </row>
    <row r="21" spans="2:11" s="42" customFormat="1" x14ac:dyDescent="0.25">
      <c r="B21" s="189"/>
      <c r="C21" s="181"/>
      <c r="D21" s="154"/>
      <c r="E21" s="154"/>
      <c r="F21" s="107" t="s">
        <v>231</v>
      </c>
      <c r="G21" s="107" t="s">
        <v>243</v>
      </c>
      <c r="H21" s="106">
        <v>607750000</v>
      </c>
      <c r="I21" s="106">
        <v>607750000</v>
      </c>
      <c r="J21" s="109" t="s">
        <v>26</v>
      </c>
      <c r="K21" s="43"/>
    </row>
    <row r="22" spans="2:11" s="42" customFormat="1" x14ac:dyDescent="0.25">
      <c r="B22" s="189"/>
      <c r="C22" s="181"/>
      <c r="D22" s="154"/>
      <c r="E22" s="154"/>
      <c r="F22" s="107" t="s">
        <v>232</v>
      </c>
      <c r="G22" s="107" t="s">
        <v>235</v>
      </c>
      <c r="H22" s="106">
        <v>20813100</v>
      </c>
      <c r="I22" s="106">
        <v>20813100</v>
      </c>
      <c r="J22" s="109" t="s">
        <v>26</v>
      </c>
      <c r="K22" s="43"/>
    </row>
    <row r="23" spans="2:11" s="42" customFormat="1" x14ac:dyDescent="0.25">
      <c r="B23" s="190"/>
      <c r="C23" s="181"/>
      <c r="D23" s="154"/>
      <c r="E23" s="154"/>
      <c r="F23" s="107" t="s">
        <v>233</v>
      </c>
      <c r="G23" s="107" t="s">
        <v>264</v>
      </c>
      <c r="H23" s="106">
        <v>26590550</v>
      </c>
      <c r="I23" s="106">
        <v>26590550</v>
      </c>
      <c r="J23" s="109" t="s">
        <v>26</v>
      </c>
      <c r="K23" s="43"/>
    </row>
    <row r="24" spans="2:11" s="42" customFormat="1" ht="45" customHeight="1" x14ac:dyDescent="0.25">
      <c r="B24" s="182" t="s">
        <v>213</v>
      </c>
      <c r="C24" s="181"/>
      <c r="D24" s="154"/>
      <c r="E24" s="154"/>
      <c r="F24" s="193" t="s">
        <v>231</v>
      </c>
      <c r="G24" s="193" t="s">
        <v>243</v>
      </c>
      <c r="H24" s="191">
        <v>295150000</v>
      </c>
      <c r="I24" s="191">
        <v>43050000</v>
      </c>
      <c r="J24" s="155" t="s">
        <v>263</v>
      </c>
      <c r="K24" s="43"/>
    </row>
    <row r="25" spans="2:11" s="42" customFormat="1" ht="45" customHeight="1" x14ac:dyDescent="0.25">
      <c r="B25" s="188"/>
      <c r="C25" s="181">
        <v>0</v>
      </c>
      <c r="D25" s="150"/>
      <c r="E25" s="150"/>
      <c r="F25" s="194"/>
      <c r="G25" s="194"/>
      <c r="H25" s="192"/>
      <c r="I25" s="192"/>
      <c r="J25" s="157"/>
    </row>
    <row r="26" spans="2:11" s="42" customFormat="1" x14ac:dyDescent="0.25">
      <c r="B26" s="182" t="s">
        <v>214</v>
      </c>
      <c r="C26" s="185">
        <v>918870827</v>
      </c>
      <c r="D26" s="185">
        <v>918870827</v>
      </c>
      <c r="E26" s="185">
        <v>79818655</v>
      </c>
      <c r="F26" s="108" t="s">
        <v>252</v>
      </c>
      <c r="G26" s="81" t="s">
        <v>258</v>
      </c>
      <c r="H26" s="81">
        <v>630329553</v>
      </c>
      <c r="I26" s="81">
        <v>630329553</v>
      </c>
      <c r="J26" s="109" t="s">
        <v>26</v>
      </c>
    </row>
    <row r="27" spans="2:11" s="42" customFormat="1" x14ac:dyDescent="0.25">
      <c r="B27" s="183"/>
      <c r="C27" s="186"/>
      <c r="D27" s="186"/>
      <c r="E27" s="186"/>
      <c r="F27" s="108" t="s">
        <v>253</v>
      </c>
      <c r="G27" s="81" t="s">
        <v>259</v>
      </c>
      <c r="H27" s="81">
        <v>69317500</v>
      </c>
      <c r="I27" s="81">
        <v>69317500</v>
      </c>
      <c r="J27" s="109" t="s">
        <v>26</v>
      </c>
    </row>
    <row r="28" spans="2:11" s="42" customFormat="1" x14ac:dyDescent="0.25">
      <c r="B28" s="183"/>
      <c r="C28" s="186"/>
      <c r="D28" s="186"/>
      <c r="E28" s="186"/>
      <c r="F28" s="108" t="s">
        <v>254</v>
      </c>
      <c r="G28" s="81" t="s">
        <v>247</v>
      </c>
      <c r="H28" s="81">
        <v>10501155</v>
      </c>
      <c r="I28" s="81">
        <v>10501155</v>
      </c>
      <c r="J28" s="109" t="s">
        <v>26</v>
      </c>
    </row>
    <row r="29" spans="2:11" s="42" customFormat="1" x14ac:dyDescent="0.25">
      <c r="B29" s="183"/>
      <c r="C29" s="186"/>
      <c r="D29" s="186"/>
      <c r="E29" s="186"/>
      <c r="F29" s="108" t="s">
        <v>255</v>
      </c>
      <c r="G29" s="81" t="s">
        <v>260</v>
      </c>
      <c r="H29" s="81">
        <v>24166877</v>
      </c>
      <c r="I29" s="81">
        <v>24166877</v>
      </c>
      <c r="J29" s="109" t="s">
        <v>26</v>
      </c>
    </row>
    <row r="30" spans="2:11" s="42" customFormat="1" x14ac:dyDescent="0.25">
      <c r="B30" s="183"/>
      <c r="C30" s="186"/>
      <c r="D30" s="186"/>
      <c r="E30" s="186"/>
      <c r="F30" s="108" t="s">
        <v>256</v>
      </c>
      <c r="G30" s="81" t="s">
        <v>258</v>
      </c>
      <c r="H30" s="81">
        <v>168145810</v>
      </c>
      <c r="I30" s="81">
        <v>168145810</v>
      </c>
      <c r="J30" s="109" t="s">
        <v>26</v>
      </c>
    </row>
    <row r="31" spans="2:11" s="42" customFormat="1" ht="17.25" thickBot="1" x14ac:dyDescent="0.3">
      <c r="B31" s="184"/>
      <c r="C31" s="187"/>
      <c r="D31" s="187"/>
      <c r="E31" s="187"/>
      <c r="F31" s="110" t="s">
        <v>257</v>
      </c>
      <c r="G31" s="66" t="s">
        <v>265</v>
      </c>
      <c r="H31" s="66">
        <v>16409932</v>
      </c>
      <c r="I31" s="66">
        <v>16409932</v>
      </c>
      <c r="J31" s="109" t="s">
        <v>26</v>
      </c>
    </row>
    <row r="32" spans="2:11" ht="18.75" customHeight="1" thickBot="1" x14ac:dyDescent="0.3">
      <c r="B32" s="123" t="s">
        <v>211</v>
      </c>
      <c r="C32" s="80">
        <v>4236616578</v>
      </c>
      <c r="D32" s="80">
        <v>3984516578</v>
      </c>
      <c r="E32" s="80">
        <v>743628664</v>
      </c>
      <c r="F32" s="80"/>
      <c r="G32" s="80"/>
      <c r="H32" s="80"/>
      <c r="I32" s="80"/>
      <c r="J32" s="80"/>
    </row>
  </sheetData>
  <mergeCells count="16">
    <mergeCell ref="B2:J2"/>
    <mergeCell ref="B3:J3"/>
    <mergeCell ref="C5:C25"/>
    <mergeCell ref="B26:B31"/>
    <mergeCell ref="C26:C31"/>
    <mergeCell ref="D26:D31"/>
    <mergeCell ref="E26:E31"/>
    <mergeCell ref="B24:B25"/>
    <mergeCell ref="B5:B23"/>
    <mergeCell ref="H24:H25"/>
    <mergeCell ref="J24:J25"/>
    <mergeCell ref="I24:I25"/>
    <mergeCell ref="D5:D25"/>
    <mergeCell ref="E5:E25"/>
    <mergeCell ref="F24:F25"/>
    <mergeCell ref="G24:G25"/>
  </mergeCells>
  <pageMargins left="0.15748031496062992" right="0.15748031496062992" top="0.74803149606299213" bottom="0.15748031496062992" header="0.15748031496062992" footer="0.15748031496062992"/>
  <pageSetup paperSize="9" scale="3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MSIHOMIC</vt:lpstr>
      <vt:lpstr>MAIHOMIC</vt:lpstr>
      <vt:lpstr>MME</vt:lpstr>
      <vt:lpstr>ADQEQIND</vt:lpstr>
      <vt:lpstr>RENOVPARAUTOM</vt:lpstr>
      <vt:lpstr>ADYAEM</vt:lpstr>
      <vt:lpstr>MAIHOMIC!Área_de_impresión</vt:lpstr>
      <vt:lpstr>MME!Área_de_impresión</vt:lpstr>
      <vt:lpstr>MSIHOMIC!Área_de_impresión</vt:lpstr>
      <vt:lpstr>MME!Títulos_a_imprimir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Alexandra Ladino</dc:creator>
  <cp:lastModifiedBy>Marisol Rubiano</cp:lastModifiedBy>
  <cp:lastPrinted>2017-12-28T19:54:00Z</cp:lastPrinted>
  <dcterms:created xsi:type="dcterms:W3CDTF">2017-12-28T19:53:55Z</dcterms:created>
  <dcterms:modified xsi:type="dcterms:W3CDTF">2018-02-15T16:54:23Z</dcterms:modified>
</cp:coreProperties>
</file>