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60" windowWidth="20490" windowHeight="6705" tabRatio="698"/>
  </bookViews>
  <sheets>
    <sheet name="SUB. MEDICA" sheetId="26" r:id="rId1"/>
    <sheet name="SUB. APOYO" sheetId="28" r:id="rId2"/>
    <sheet name="SUB. DOCENCIA" sheetId="30" r:id="rId3"/>
    <sheet name="SUB. FINANCIERA" sheetId="31" r:id="rId4"/>
    <sheet name="SUB. ADMINISTRATIVA" sheetId="25" r:id="rId5"/>
    <sheet name="CALIDAD" sheetId="27" r:id="rId6"/>
    <sheet name="1.1 ATENCION HUMANIZADA-1" sheetId="2" state="hidden" r:id="rId7"/>
    <sheet name="ATENCION AL USUARIO" sheetId="33" r:id="rId8"/>
  </sheets>
  <definedNames>
    <definedName name="_xlnm._FilterDatabase" localSheetId="5" hidden="1">CALIDAD!$B$9:$N$20</definedName>
    <definedName name="_xlnm.Print_Area" localSheetId="6">'1.1 ATENCION HUMANIZADA-1'!$A$1:$N$35</definedName>
    <definedName name="_xlnm.Print_Area" localSheetId="7">'ATENCION AL USUARIO'!$A$1:$N$41</definedName>
    <definedName name="_xlnm.Print_Area" localSheetId="5">CALIDAD!$A$1:$AA$20</definedName>
    <definedName name="_xlnm.Print_Area" localSheetId="4">'SUB. ADMINISTRATIVA'!$A$1:$N$50</definedName>
    <definedName name="_xlnm.Print_Area" localSheetId="1">'SUB. APOYO'!$A$1:$N$47</definedName>
    <definedName name="_xlnm.Print_Area" localSheetId="2">'SUB. DOCENCIA'!$A$1:$N$43</definedName>
    <definedName name="_xlnm.Print_Area" localSheetId="3">'SUB. FINANCIERA'!$A$1:$N$55</definedName>
    <definedName name="_xlnm.Print_Area" localSheetId="0">'SUB. MEDICA'!$A$1:$N$57</definedName>
    <definedName name="_xlnm.Print_Titles" localSheetId="6">'1.1 ATENCION HUMANIZADA-1'!$1:$7</definedName>
    <definedName name="_xlnm.Print_Titles" localSheetId="7">'ATENCION AL USUARIO'!$1:$8</definedName>
    <definedName name="_xlnm.Print_Titles" localSheetId="5">CALIDAD!$1:$9</definedName>
    <definedName name="_xlnm.Print_Titles" localSheetId="4">'SUB. ADMINISTRATIVA'!$1:$8</definedName>
    <definedName name="_xlnm.Print_Titles" localSheetId="1">'SUB. APOYO'!$1:$7</definedName>
    <definedName name="_xlnm.Print_Titles" localSheetId="2">'SUB. DOCENCIA'!$1:$7</definedName>
    <definedName name="_xlnm.Print_Titles" localSheetId="3">'SUB. FINANCIERA'!$1:$8</definedName>
    <definedName name="_xlnm.Print_Titles" localSheetId="0">'SUB. MEDICA'!$1:$7</definedName>
  </definedNames>
  <calcPr calcId="145621"/>
</workbook>
</file>

<file path=xl/calcChain.xml><?xml version="1.0" encoding="utf-8"?>
<calcChain xmlns="http://schemas.openxmlformats.org/spreadsheetml/2006/main">
  <c r="L43" i="30" l="1"/>
  <c r="J43" i="30"/>
  <c r="L41" i="30"/>
  <c r="J41" i="30"/>
</calcChain>
</file>

<file path=xl/sharedStrings.xml><?xml version="1.0" encoding="utf-8"?>
<sst xmlns="http://schemas.openxmlformats.org/spreadsheetml/2006/main" count="1100" uniqueCount="600">
  <si>
    <t>Objetivo Estratégico</t>
  </si>
  <si>
    <t>Objetivo
Específico</t>
  </si>
  <si>
    <t>HOSPITAL MILITAR CENTRAL</t>
  </si>
  <si>
    <t>MINISTERIO DE DEFENSA NACIONAL</t>
  </si>
  <si>
    <t>OFICINA ASESORA DE PLANEACIÓN</t>
  </si>
  <si>
    <t xml:space="preserve">Responsable </t>
  </si>
  <si>
    <t>PLAN DE ACCIÓN VIGENCIA 2014</t>
  </si>
  <si>
    <t>Tareas</t>
  </si>
  <si>
    <t>Actividades</t>
  </si>
  <si>
    <t>Fecha</t>
  </si>
  <si>
    <t>Indicador</t>
  </si>
  <si>
    <t>01/012014 -31/12/2014</t>
  </si>
  <si>
    <t>Realizar la gestión de las Peticiones, Quejas y Reclamos allegados a la Entidad para su gestión (Documentales y WEB)</t>
  </si>
  <si>
    <t xml:space="preserve">Diseñar, un procedimiento para  la atencion en salud que establezca  los lineamientos para brindar atencion humanizada. </t>
  </si>
  <si>
    <t>Procedimiento documentado</t>
  </si>
  <si>
    <t>Porcentaje de personal socializado</t>
  </si>
  <si>
    <t>Total de p, q, r  presentados en la fecha / Total de p, q, r en el mismo periodo del año anterior.</t>
  </si>
  <si>
    <t>SUBADM      TC. Barrios</t>
  </si>
  <si>
    <t>Avance de la obra / avance programado</t>
  </si>
  <si>
    <t>Terminar la segunda fase del área de urgencias.</t>
  </si>
  <si>
    <t>Avance de la obra / avance programado.</t>
  </si>
  <si>
    <t>Adecuar el 100% del área de consulta externa.</t>
  </si>
  <si>
    <t>Certificar el hospital como amigo de la inclusion  (Derechos de las personas con discapacidad)</t>
  </si>
  <si>
    <t>Atención al Usuario
Natalia Nieto</t>
  </si>
  <si>
    <t>Meta</t>
  </si>
  <si>
    <t>TRIM 1</t>
  </si>
  <si>
    <t>TRIM 2</t>
  </si>
  <si>
    <t>TRIM 3</t>
  </si>
  <si>
    <t>TRIM 4</t>
  </si>
  <si>
    <t>COMPROMISO FINAL</t>
  </si>
  <si>
    <t>Porcentaje de Satisfacción Global.</t>
  </si>
  <si>
    <t>Porcentaje de Satisfacción en Consulta Externa</t>
  </si>
  <si>
    <t>Porcentaje de Satisfacción Programación de Cirugías</t>
  </si>
  <si>
    <t>Entregable</t>
  </si>
  <si>
    <t>Procedimiento</t>
  </si>
  <si>
    <t>Listas de Difusion y Socializacion</t>
  </si>
  <si>
    <t>Atención al  Usuario</t>
  </si>
  <si>
    <t>Porcentaje de Personal Interno Capacitado</t>
  </si>
  <si>
    <t>Porcentaje de Personal Tercerizado Capacitado</t>
  </si>
  <si>
    <t>Porcentaje de Personal externo (usuario) Capacitado</t>
  </si>
  <si>
    <t>Subdirección de Docencia</t>
  </si>
  <si>
    <t>Porcentaje de Personal Asistencial y Administrativo Capacitado</t>
  </si>
  <si>
    <t xml:space="preserve"> 1. Analizar las quejas de los usuarios y realizar la auditoria para el correspondiente plan de mejora.
2. Aplicar plan de mejora a los hallazgos encontrados. </t>
  </si>
  <si>
    <t>Realizar el reporte mesual de los servicios que presentan  mayor insatisfaccion considerando:
-Encuestas de percepción,
-Anális de PQR, y buzones de sugerencias</t>
  </si>
  <si>
    <t>Reportes de analisis de percepcion de encuestas, PQR, y sugerencias</t>
  </si>
  <si>
    <t>Listas de Asistencia</t>
  </si>
  <si>
    <t>Subdirección de Apoyo
Subdirección Médica
Subdirección Administrativa</t>
  </si>
  <si>
    <t>Evaluar mensualmente las diferentes quejas de los usuarios relacionadas con los servicios del HOMIC</t>
  </si>
  <si>
    <r>
      <t xml:space="preserve">Porcentaje de quejas resueltas
(Numero de quejasresueltas por </t>
    </r>
    <r>
      <rPr>
        <u/>
        <sz val="11"/>
        <rFont val="Arial"/>
        <family val="2"/>
      </rPr>
      <t xml:space="preserve"> Subdirección
</t>
    </r>
    <r>
      <rPr>
        <sz val="11"/>
        <rFont val="Arial"/>
        <family val="2"/>
      </rPr>
      <t>Número de quejas presentadas por subdirección)</t>
    </r>
  </si>
  <si>
    <t xml:space="preserve"> 
 Oportunidad  de respuesta (15 días)</t>
  </si>
  <si>
    <t xml:space="preserve">
Actividades en revisión con el área </t>
  </si>
  <si>
    <t xml:space="preserve">Terminar la segunda fase del área de salas de cirugía. </t>
  </si>
  <si>
    <t xml:space="preserve">Porcentaje de Satisfacción Exámenes Diagnósticos
</t>
  </si>
  <si>
    <t xml:space="preserve">Porcentaje de Satisfacción en Hospitalización
</t>
  </si>
  <si>
    <t xml:space="preserve">Porcentaje de Satisfacción en Urgencias
</t>
  </si>
  <si>
    <t>Objetivo Objetivo Estrategico 1. Consolidar el servicio de salud, trauma de guerra y patologias de alta complejidad, con estandares superiores de calidad.</t>
  </si>
  <si>
    <t xml:space="preserve">1.1 Brindar Atencion Humanizada </t>
  </si>
  <si>
    <t>Porcentaje  de satisfaccion del usuario con respecto a la atención de enfermería</t>
  </si>
  <si>
    <t>Informe trimestral Satisfaccion Global</t>
  </si>
  <si>
    <t>Informe trimestral Satisfaccion Consulta Externa</t>
  </si>
  <si>
    <t>Informe trimestral Satisfaccion Hospitalización</t>
  </si>
  <si>
    <t>Informe trimestral Satisfaccion Urgencias</t>
  </si>
  <si>
    <t>Informe trimestral Satisfaccion Programación Cirugía</t>
  </si>
  <si>
    <t>Informe trimestral Satisfaccion Exámenes Diagnósticos</t>
  </si>
  <si>
    <t>Informe trimestral Satisfaccion Tención de Enfermeria</t>
  </si>
  <si>
    <t xml:space="preserve"> &lt;25%</t>
  </si>
  <si>
    <t>Informe Bimensual del porcentaje de quejas presentadas por los pacientes hospitalizados en el periodo</t>
  </si>
  <si>
    <t>Número de actividades cumplidas acuerdo estandar de la SDS/Número total de actividades requeridas =90</t>
  </si>
  <si>
    <t>Informe de Interventoria</t>
  </si>
  <si>
    <t>Realizar sondeo de opinión de 1000 usuarios en temas humanización  (prestación del servicio, relación con el usuario, comunicación, información, áreas físicas)</t>
  </si>
  <si>
    <t>Informe de sondeo de opinion</t>
  </si>
  <si>
    <t>Realizar un sondeo de opinion del tema de humanizacion al final del año 1000</t>
  </si>
  <si>
    <t>Informe final de sondeo de opinion</t>
  </si>
  <si>
    <t xml:space="preserve">
Generar estándares de atención asistencial 
</t>
  </si>
  <si>
    <t>Sondeo de opinion de 1.000 usuarios</t>
  </si>
  <si>
    <t>Informe de Socialización</t>
  </si>
  <si>
    <t>Capacitaciones sobre etica en enfermería y cuidado del paciente
Retroalimentacion positiva al profesional que haya presentado un incidente que comprometa la atencion</t>
  </si>
  <si>
    <t>Informe de evaluación mensual</t>
  </si>
  <si>
    <t xml:space="preserve">                                                                     Número de quejas presentadas por pacientes hospitalizados en el periodo/     total pacientes atendidos en el periodo (trimestral) x 100 = &lt;25%</t>
  </si>
  <si>
    <t>Informe de disminucion de quejas en el Hospital</t>
  </si>
  <si>
    <t>Certificar el Hospital Militar como Institucion Amiga de la mujer y la infancia (IAMI)</t>
  </si>
  <si>
    <t>#Actividades cumplidas acuerdo estandar de la SDS/ Total de actividades requeridas =100%</t>
  </si>
  <si>
    <t>Certificado para el Hospital Militar "Institución Amiga de la Mujer y la Infancia"</t>
  </si>
  <si>
    <t>Obtener la certificación para el Hospital Mlitar
"Amigo de la Inclusion"</t>
  </si>
  <si>
    <t>1. Reporte de los principales servicios que  generan insatisfacción a los usuarios                                                  
2. Describir los motivos de insatisfaccion
3. Realizar los informes trimestrales  para los servicios y consolidado a cada Subdireccion</t>
  </si>
  <si>
    <t>Subdireccion Apoyo Diagnóstico y Terapéutico
    Area de Medicina Fisica y RHB</t>
  </si>
  <si>
    <t>Crear el comité " Amigo de la Inclusión" (Director - Subdirectores)</t>
  </si>
  <si>
    <t>Revista de sistemas de información y accesibilidad para pacientes sensoriales, motoras y cognitivas</t>
  </si>
  <si>
    <t>Capacitación de los funcionarios del hospital (personal asistencial, atencion al usuario, lideres administrativos)</t>
  </si>
  <si>
    <t>30 de Marzo de 2013</t>
  </si>
  <si>
    <t>Elaboración y desarrollo del plan de merjoramiento de acuerdo a los resultados de la revista de sistemas de información</t>
  </si>
  <si>
    <t xml:space="preserve">Informar al cliente externo en lo relacionado al plan de Humanización a desarrollar (aproximadamente 500 usuarios trimestrales) </t>
  </si>
  <si>
    <t>Socialización a 2000 usuarios externos del plan de humanización</t>
  </si>
  <si>
    <t>Capacitar al 100% al personal del HOMIC que atienden al público (Urgencias, Consulta Externa, Informacion, Atencion al Usuario) 
(80 funcionarios planta)</t>
  </si>
  <si>
    <t>Capacitar a los terceros (seguridad, alimentos, vigilancia y Aseo) en temas de Humanización  
(150 personas aproximadamente)</t>
  </si>
  <si>
    <t>Promover las capacitaciones en  el tema de humanización en el ambito de atención a los usuarios</t>
  </si>
  <si>
    <t>1. Clasificación ABC, de las PQR (documentales / WEB)  Cobertura del 100%
2. Consolidado  de los servicios con mayor insatisfaccion por parte de los usuarios. Trimestral</t>
  </si>
  <si>
    <t>1. Realizar la gestión ante el servicio respectivo, para dar respuesta de fondo al peticionario.                                                                          2. Dar respuesta al peticionario en los tiempos de Ley ( Correo certificado o WEB)                                       3.  Realizar los informes trimestrales de PQR para cada servicio con copia a la subdireccion correspondiente</t>
  </si>
  <si>
    <r>
      <t xml:space="preserve">Realizar la medición de la satisfacción de los usuarios durante la prestación del servicio (Servicios asistenciales y Administrativos).
</t>
    </r>
    <r>
      <rPr>
        <b/>
        <sz val="11"/>
        <color rgb="FF000000"/>
        <rFont val="Arial"/>
        <family val="2"/>
      </rPr>
      <t>COMO ESTRATEGIA</t>
    </r>
    <r>
      <rPr>
        <sz val="11"/>
        <color rgb="FF000000"/>
        <rFont val="Arial"/>
        <family val="2"/>
      </rPr>
      <t xml:space="preserve">
1. Realizar las encuestas de Satisfacción al usuario en la Entidad.                                                      2. Reportar la satisfacción global y por servicio (Consulta Externa, Hospitalización, Urgencias, Programación de Cirugías y Exámenes Diagnósticos).                                                             3. Realizar los informes trimestrales de evaluación de la satisfacción para cada servicio para los planes de mejora respectivos.                                                                                 4. Hacer seguimiento a los planes de mejora.</t>
    </r>
  </si>
  <si>
    <r>
      <t xml:space="preserve">Reportar la disminución  del número de peticiones, quejas y reclamos de los usuarios relacionadas con la oportunidad en la prestación del servicio en un </t>
    </r>
    <r>
      <rPr>
        <sz val="11"/>
        <rFont val="Arial"/>
        <family val="2"/>
      </rPr>
      <t>30%</t>
    </r>
    <r>
      <rPr>
        <sz val="11"/>
        <color rgb="FFFF0000"/>
        <rFont val="Arial"/>
        <family val="2"/>
      </rPr>
      <t xml:space="preserve"> </t>
    </r>
    <r>
      <rPr>
        <sz val="11"/>
        <color rgb="FF000000"/>
        <rFont val="Arial"/>
        <family val="2"/>
      </rPr>
      <t>con respecto al año anterior.</t>
    </r>
  </si>
  <si>
    <t xml:space="preserve">Atención al Usuario
</t>
  </si>
  <si>
    <t>Evaluar el impacto de las tareas de Humanización</t>
  </si>
  <si>
    <t>2.1 Ser un Hospital Universitario acreditado</t>
  </si>
  <si>
    <t>Estructurar y socializar  la propuesta Hospital Universitario</t>
  </si>
  <si>
    <t xml:space="preserve">Presentar al Director General propuesta de estructuración y planeación del proyecto Hospital Universitario   la creación de un comité Pro Hospital Universitario que se encargue de supervisión al cumplimiento y avance de las tareas    </t>
  </si>
  <si>
    <t>Marzo 30 de 2014</t>
  </si>
  <si>
    <t>Directiva con las responsabilidades correspondientes por cada dependencia</t>
  </si>
  <si>
    <t>Directiva con las actividades y responsabilidades por dependencias</t>
  </si>
  <si>
    <t>Aplicación de los estándares relación docencia servicio con  relación a la Directiva</t>
  </si>
  <si>
    <t>Evaluar la satisfacción de la  relación Docencia-Servicio</t>
  </si>
  <si>
    <t>Aplicación de la encuesta  a los actores de la relación docencia servicio</t>
  </si>
  <si>
    <t>Dos informes de la evaluación de la percepción de los estudiantes</t>
  </si>
  <si>
    <t>Realizar cuatro eventos académicos trimestrales en el HOMIC.</t>
  </si>
  <si>
    <t xml:space="preserve">Gestionar con los jefes de servicios la realización de eventos académicos por área y promover las iniciativas de los servicios para realización de eventos.               </t>
  </si>
  <si>
    <t>Marzo 30 de 2014
Junio 30 de 2014
Septiembre de 30 de 2014
Diciembre 31 de 2014</t>
  </si>
  <si>
    <t>Cronograma de los eventos académicos que se proyectan realizar en la vigencia 2014</t>
  </si>
  <si>
    <t xml:space="preserve">2.2 Ser un Centro de Investigación
</t>
  </si>
  <si>
    <t>1. Vincular al menos a una Red de Investigación Nacional o Internacional</t>
  </si>
  <si>
    <t xml:space="preserve">
1. Identificar redes a nivel Nacional o Internacional acorde a necesidades de investigación HOMIC
2. Seleccionar al menos una red para vinculación   
3. gestionar firma de acuerdo   
4. proponer proyectos conjuntos de trabajo
</t>
  </si>
  <si>
    <t>Número de Vinculaciones a Redes</t>
  </si>
  <si>
    <t>2. Desarrollar programa  conjunto con UMNG de 12 conferencias  para capacitación en investigación de estudiantes de pre y postgrado</t>
  </si>
  <si>
    <t xml:space="preserve">1. Elaborar y socializar Programa de conferencias conjuntas con UMNG
2. Cumplir el cronograma de conferencias a lo largo de 2014
</t>
  </si>
  <si>
    <t>Número  de conferencias dentro de un Programa conjunto de capacitación en Investigación  de los estudiantes</t>
  </si>
  <si>
    <t>Programa de capacitaciones en investigación para estudiantes de pre y postgrado</t>
  </si>
  <si>
    <t>Difundir los estudios realizados por los Grupos de Investigación.</t>
  </si>
  <si>
    <t>Llevar a cabo socializaciones de las investigaciones realizadas</t>
  </si>
  <si>
    <t>Informe de la socialización de los estudios realizados por los gropos de investigación</t>
  </si>
  <si>
    <t xml:space="preserve">Proyectar convocatorias de financiamiento, proyectar convocatorias de estímulos a las publicaciones realizadas por investigadores, promover mediante conferencias apropiación de conocimiento en investigación y manejar capacidad de respuesta para asesorías metodológicas. </t>
  </si>
  <si>
    <t>3. Realizar 27 Publicaciones  en revistas indexadas de acuerdo a categorías A y B establecidas por COLCIENCIAS. (Primer semestre 10 publicaciones y segundo semestre 17 publicaciones)</t>
  </si>
  <si>
    <t xml:space="preserve">1. convocar para financiamiento proyectos de investigación.
2. Financiar proyectos de Investigación
3. Asesorar metodológicamente con calidad protocolos de investigación
4. controlar desarrollo de protocolos aprobados por HOMIC
5. apoyar con correcciones y traducciones los prospectos de publicación
6. Estimular con incentivos las publicaciones, patentes y demás
</t>
  </si>
  <si>
    <t>Número de publicaciones indexadas</t>
  </si>
  <si>
    <t>27 publicaciones en revistas indexadas</t>
  </si>
  <si>
    <t>1. Proyectar y gestionar a nivel interno y de subdirecciones el desarrollo de los ítems que permiten la certificación</t>
  </si>
  <si>
    <t>5. Promover el desarrollo de 4 estudios clínicos Fase IV  (1 para el primer semestre y 3 para el segundo semestre)</t>
  </si>
  <si>
    <t xml:space="preserve">1. Promover el desarrollo  estudios fase IV  con la Industria para obtener presentación de factibilidades para la Institución
2. Gestión para aprobación de protocolos para la institución
</t>
  </si>
  <si>
    <t>Prestar un servicio seguro</t>
  </si>
  <si>
    <t>Seguridad del Paciente en la atención asistencial</t>
  </si>
  <si>
    <t>Calidad</t>
  </si>
  <si>
    <t>Contrato Adjudicado de Join Venture</t>
  </si>
  <si>
    <t>Cronograma para la contratación del Join Venture
Contrato Adjudicado de Join Venture</t>
  </si>
  <si>
    <t>Informe de equipos renovados</t>
  </si>
  <si>
    <t>Estandarizar la aproximación diagnóstica y terapéutica a los pacientes de urgencias</t>
  </si>
  <si>
    <t>Reporte de evaluaciones  y los resultados obtenidos</t>
  </si>
  <si>
    <t>Farmacovigilancia activa para monitorear el comportamiento de RAM (rondas semanales)</t>
  </si>
  <si>
    <t>&gt;= 1,6</t>
  </si>
  <si>
    <t>Informe de farmacovigilancia mensual</t>
  </si>
  <si>
    <t>Monitoreo de los errores de entrega de medicamentos prevenidos y no prevenidos</t>
  </si>
  <si>
    <t>&lt; 0,8</t>
  </si>
  <si>
    <t xml:space="preserve">Socializar la política de seguridad del paciente en el personal de enfermería al 100%  </t>
  </si>
  <si>
    <t xml:space="preserve">Marzo de 2014 </t>
  </si>
  <si>
    <t>Abril 01 de 2014
Noviembre 30 de 2014</t>
  </si>
  <si>
    <t>Porcentaje de implementación de la política de seguridad del paciente</t>
  </si>
  <si>
    <t>Abril 01 de 2014
31 de Diciembre de 2014</t>
  </si>
  <si>
    <t>Evaluaciones mensuales</t>
  </si>
  <si>
    <t>Reporte mensual del resultado de las evaluaciones</t>
  </si>
  <si>
    <t>Identificar las principales causas de morbi mortalidad de cada servicio, en urgencias, consulta, Hospitalización</t>
  </si>
  <si>
    <t>31 de Enero de 2014</t>
  </si>
  <si>
    <t>Perfil Epidemiológico</t>
  </si>
  <si>
    <t>30 de Marzo de 2014</t>
  </si>
  <si>
    <t>30 de Abril de 2014</t>
  </si>
  <si>
    <t xml:space="preserve">Medición semestral </t>
  </si>
  <si>
    <t>Evaluación de la Calidad de la Atención Brindada</t>
  </si>
  <si>
    <t>Mortalidad infantil menor de 5 años( 100,000)</t>
  </si>
  <si>
    <t>Mortalidad infantil menor de 1 año (1.000 nacidos vivos)</t>
  </si>
  <si>
    <t xml:space="preserve">Tasa de IACS </t>
  </si>
  <si>
    <t>Número de paciente con estancia prolongada no justificada/ Número total de pacientes con estancia prolongada</t>
  </si>
  <si>
    <t>Informe mensual de las estancias prolongadas</t>
  </si>
  <si>
    <t>Promedio (días) estancia en hospitalización</t>
  </si>
  <si>
    <t>Giro cama de hospitalización</t>
  </si>
  <si>
    <t>Evaluación del Programa de Cirugía Segura</t>
  </si>
  <si>
    <t>Porcentaje de cumplimiento de parada de seguridad.</t>
  </si>
  <si>
    <t>1.3 Brindar una atención Oportuna</t>
  </si>
  <si>
    <t>15dias</t>
  </si>
  <si>
    <t>Oportunidad en Imágenes Diagnósticas Básicas</t>
  </si>
  <si>
    <t>3dias</t>
  </si>
  <si>
    <t xml:space="preserve">Implementar recordación de citas a pacientes programados </t>
  </si>
  <si>
    <t>Programa recordación de citas</t>
  </si>
  <si>
    <t>Programa de recordación de citas funcionando al 100%</t>
  </si>
  <si>
    <t>Proporción (x100) Inasistencia a consulta programada</t>
  </si>
  <si>
    <t>Proporción
Concentración de consulta</t>
  </si>
  <si>
    <t>&lt;40%</t>
  </si>
  <si>
    <t>5dias</t>
  </si>
  <si>
    <t>20dias</t>
  </si>
  <si>
    <t xml:space="preserve">Proporción (Días)   Oportunidad de la asignación de citas especializadas Medicina Interna </t>
  </si>
  <si>
    <t>30dias</t>
  </si>
  <si>
    <t xml:space="preserve">Proporción (Días)   Oportunidad de la asignación de citas especializadas en general  </t>
  </si>
  <si>
    <t xml:space="preserve">Oportunidad de cirugía programada </t>
  </si>
  <si>
    <t>Informe mensual en donde se reporte la oportunidad en la atención quirúrgica</t>
  </si>
  <si>
    <t xml:space="preserve">Proporción (Minutos)  Oportunidad en la atención en consulta de urgencias (Triage 2) </t>
  </si>
  <si>
    <t xml:space="preserve">Proporción (Minutos) Oportunidad en la atención en consulta de urgencias  (Triage 3) </t>
  </si>
  <si>
    <t>Proporción (Minutos) Oportunidad en la atención en consulta de urgencias (Triage 4)</t>
  </si>
  <si>
    <t>3.1 Gestionar los costos</t>
  </si>
  <si>
    <t>Mantener actualizado el costeo de procedimientos</t>
  </si>
  <si>
    <t>Ingresar costo promedio actual en insumos de los servicios costeados</t>
  </si>
  <si>
    <t>Revisar y actualizar en los costeos las figuras de operación asistencial (Contrato y planta)</t>
  </si>
  <si>
    <t>Costear las nuevas inclusiones y emitir una propuesta tarifaria</t>
  </si>
  <si>
    <t>Realizar evaluación mensual de la relación costo - venta y composición del Costo (mes vencido)</t>
  </si>
  <si>
    <t>3.2 Optimizar ingresos</t>
  </si>
  <si>
    <t>Conciliación Bancaria</t>
  </si>
  <si>
    <t>Mantener la conciliación bancaria menor a $2,000 millones</t>
  </si>
  <si>
    <t>&lt; 2,000 mill</t>
  </si>
  <si>
    <t>Elaborar, soportar y enviar oficio al cierre del año al comité de sostenibilidad contable, con recomendaciones para aprobar ajustes de partidas conciliatorias, en donde se agoten los mecanismos de conciliación.</t>
  </si>
  <si>
    <t>Evitar la Subfacturación, disminuir la glosa y generación completa de RIPS</t>
  </si>
  <si>
    <t>Fortalecer los controles durante el proceso de facturación (mes vencido)</t>
  </si>
  <si>
    <t>&lt; 2,5%</t>
  </si>
  <si>
    <t>Realizar evaluación de las causales de objeción y glosa y elaborar e implementar planes de mejoramiento para mitigar el impacto (mes vencido)</t>
  </si>
  <si>
    <t>Cobro Efectivo y oportuno de los servicios prestados</t>
  </si>
  <si>
    <t>&lt; 110dias</t>
  </si>
  <si>
    <t>&lt; 100dias</t>
  </si>
  <si>
    <t>Radicar las facturas y glosas pendientes de años anteriores 2004 a 2013  (mes vencido)</t>
  </si>
  <si>
    <t>Determinar la Propuesta que permita mejorar la gestión del cobro de cartera y ponerla en ejecución</t>
  </si>
  <si>
    <t>Realizar circularizacion y control del cobro persuasivo                (mes vencido)</t>
  </si>
  <si>
    <t>Seguimiento y control al proceso de cobro coactivo.              (mes vencido)</t>
  </si>
  <si>
    <t>3.3 Optimizar la gestión Presupuestal</t>
  </si>
  <si>
    <t>Fortalecer la asignación presupuestal y minimizar el riesgo de Caja</t>
  </si>
  <si>
    <t xml:space="preserve">Revisión mensual de la ejecución por rubros presupuestales. </t>
  </si>
  <si>
    <t>Recursos comprometidos superiores al 98%</t>
  </si>
  <si>
    <t>Recursos obligados superiores al 96%</t>
  </si>
  <si>
    <t>Cumplir con los tiempos de tramite y pago de cuentas</t>
  </si>
  <si>
    <t>Convertir la costumbre procedimientos</t>
  </si>
  <si>
    <t>Recursos pagados superiores al 75%</t>
  </si>
  <si>
    <r>
      <rPr>
        <b/>
        <sz val="12"/>
        <color theme="1"/>
        <rFont val="Arial"/>
        <family val="2"/>
      </rPr>
      <t>Objetivo Estratégico 4.</t>
    </r>
    <r>
      <rPr>
        <sz val="12"/>
        <color theme="1"/>
        <rFont val="Arial"/>
        <family val="2"/>
      </rPr>
      <t xml:space="preserve"> Optimizar la capacidad instalada</t>
    </r>
  </si>
  <si>
    <t>4.1 Optimizar ciclos de la cadena logística</t>
  </si>
  <si>
    <t xml:space="preserve">Adjudicar el 100% del presupuesto no recurrente de la vigencia a más tardar el 15 de noviembre. </t>
  </si>
  <si>
    <t xml:space="preserve">Adjudicación del 20% del presupuesto no recurrente de la vigencia. </t>
  </si>
  <si>
    <t xml:space="preserve">Adjudicación del 35% del presupuesto no recurrente de la vigencia. </t>
  </si>
  <si>
    <t xml:space="preserve">Adjudicación del 15% del presupuesto no recurrente de la vigencia. </t>
  </si>
  <si>
    <t>Mantenimiento del de las instalaciones de acuerdo a la directiva.</t>
  </si>
  <si>
    <t>Mantener el 100% de los equipos biomédicos en servicio.</t>
  </si>
  <si>
    <t>Mantenimiento de los equipos que se encuentran en línea de servicio.</t>
  </si>
  <si>
    <t>Tener el 100% de las hojas de vida actualizadas de los equipos biomédicos.</t>
  </si>
  <si>
    <t>Mantener el 100% de disponibilidad de elementos de hotelería.</t>
  </si>
  <si>
    <t>Disponibilidad de los elementos de hotelería.</t>
  </si>
  <si>
    <t>4.2 Fortalecer los procesos tecnológicos</t>
  </si>
  <si>
    <t>Diseñar e implementar la primera fase de telefonía IP.</t>
  </si>
  <si>
    <t>5.1 Implementar modelo de gestión por competencias</t>
  </si>
  <si>
    <t>Elaborar el manual de competencias comportamentales y funciones por empleo.</t>
  </si>
  <si>
    <t>Elaborar la política de promoción de funcionarios.</t>
  </si>
  <si>
    <t>Política elaborada y aprobada.</t>
  </si>
  <si>
    <t>5.2 Fomentar la salud ocupacional y seguridad de los trabajadores</t>
  </si>
  <si>
    <t>Medición de los accidentes de trabajo de los funcionarios.</t>
  </si>
  <si>
    <t>Medición trimestral de la encuesta a los clientes  internos.</t>
  </si>
  <si>
    <t>Porcentaje de satisfacción / 80%</t>
  </si>
  <si>
    <t>Informe del avance del cronograma de contratación</t>
  </si>
  <si>
    <t>Informe de Procesos desiertos</t>
  </si>
  <si>
    <t xml:space="preserve">Cumplir el 100% de la directiva de mantenimiento de instalaciones.
</t>
  </si>
  <si>
    <t xml:space="preserve">Informe del avance del  mantenimiento de las infraestructura del Hospital </t>
  </si>
  <si>
    <t>Informe de Satisfacción sobre el servicio de alimentación</t>
  </si>
  <si>
    <t>Informe de Satisfacción sobre el servicio prestado</t>
  </si>
  <si>
    <t>Informe del porcentaje de avance de la depuración de inventarios realizada</t>
  </si>
  <si>
    <t>Actualización  de las hojas de vida de los equipos biomédicos.</t>
  </si>
  <si>
    <r>
      <rPr>
        <b/>
        <sz val="14"/>
        <color theme="1"/>
        <rFont val="Arial"/>
        <family val="2"/>
      </rPr>
      <t>Objetivo Estratégico 4.</t>
    </r>
    <r>
      <rPr>
        <sz val="14"/>
        <color theme="1"/>
        <rFont val="Arial"/>
        <family val="2"/>
      </rPr>
      <t xml:space="preserve"> Optimizar la capacidad instalada</t>
    </r>
  </si>
  <si>
    <t>5.3 Proporcionar satisfacción al talento humano</t>
  </si>
  <si>
    <t xml:space="preserve">informe de cumplimiento de </t>
  </si>
  <si>
    <t xml:space="preserve">Coordinar con la Universidad Nacional la capacitación en humanización de 300 funcionarios entre  personal asistencial y administrativo del HOMIC
</t>
  </si>
  <si>
    <r>
      <t xml:space="preserve"> Departamento de Enfermería   </t>
    </r>
    <r>
      <rPr>
        <sz val="11"/>
        <color theme="0"/>
        <rFont val="Arial"/>
        <family val="2"/>
      </rPr>
      <t xml:space="preserve">   Area de Bienestar      Comité de ëtica clínica           </t>
    </r>
  </si>
  <si>
    <t>Junio 30 de 2014</t>
  </si>
  <si>
    <t>Septiembre 30 de 2014 al
Diciembre 31 de 2014</t>
  </si>
  <si>
    <t>Junio 30 de 2014
Septiembre de 30 de 2014
Diciembre 31 de 2014</t>
  </si>
  <si>
    <t xml:space="preserve">
Junio 30 de 2014
Septiembre de 30 de 2014
Diciembre 31 de 2014</t>
  </si>
  <si>
    <t>Junio 30 de 2014
Diciembre 31 de 2014</t>
  </si>
  <si>
    <t>Abril 30 de 2014</t>
  </si>
  <si>
    <r>
      <t xml:space="preserve">Enero 31 de 2014
Febrero 28 de 2014
Marzo 30 de 2014
Abril 30 de 2014
Mayo 30 de 2014 
Junio 30 de 2014
Julio  30 de 2014
Agosto 30 de 2014
Septiembre de 30 de 2014
</t>
    </r>
    <r>
      <rPr>
        <sz val="12"/>
        <color theme="1"/>
        <rFont val="Arial"/>
        <family val="2"/>
      </rPr>
      <t>Octubre 31 de 2014
Noviembre 30 de 2014</t>
    </r>
    <r>
      <rPr>
        <sz val="12"/>
        <color rgb="FF000000"/>
        <rFont val="Arial"/>
        <family val="2"/>
      </rPr>
      <t xml:space="preserve">
Diciembre 31 de 2014</t>
    </r>
  </si>
  <si>
    <t>Julio  30 de 2014</t>
  </si>
  <si>
    <t xml:space="preserve">Marzo 30 de 2014
</t>
  </si>
  <si>
    <t>Análisis mensual de los eventos adversos generados, retroalimentar a los servicios de las acciones de mejora a realizar</t>
  </si>
  <si>
    <t xml:space="preserve">actas comité eventos adversos </t>
  </si>
  <si>
    <t xml:space="preserve">Adjudicar proceso de Renovacion Tecnologica a través del Join Venture.    
</t>
  </si>
  <si>
    <t>Oficio al cierre enviado al comité de sostenibilidad contable, con recomendaciones para aprobar ajustes de partidas conciliatorias, en donde se agoten los mecanismos de conciliación.</t>
  </si>
  <si>
    <t xml:space="preserve">Actualización de las Guías de Manejo 
5 por cada servicio </t>
  </si>
  <si>
    <t>5  guías por cada servicio  de manejo actualizadas</t>
  </si>
  <si>
    <t xml:space="preserve">Socialización y Evaluación de las Guías de Manejo
( socialización y evaluación  a todos los médicos actualmente 380) </t>
  </si>
  <si>
    <t>Informe de Socialización y evaluación</t>
  </si>
  <si>
    <t>Evaluación Adherencia a las Guías de Manejo. ( El número de Historia a evaluar se determina según  el número de pacientes atendidos y la patología presentada)</t>
  </si>
  <si>
    <t xml:space="preserve">Porcentaje de Ocupación de las salas de Cirugía </t>
  </si>
  <si>
    <t>Informe oferta incremento de estudios</t>
  </si>
  <si>
    <t>Informe acciones reducción de tiempo espera atención urgencias</t>
  </si>
  <si>
    <t>Informe ingresos</t>
  </si>
  <si>
    <t>Cumplir con los 10 pasos de la estrategia de la politica de lactancia materna  para ser acredida todos por la Secretaria de Salud de Bogota como instutucion amiga de la mujer y l ainfancia (IAMI)</t>
  </si>
  <si>
    <t>Junio  30 de 2014</t>
  </si>
  <si>
    <t xml:space="preserve"> SSAA(nutricion, enfermeria)</t>
  </si>
  <si>
    <t>90 Min</t>
  </si>
  <si>
    <t>30 Min</t>
  </si>
  <si>
    <t>360 Min</t>
  </si>
  <si>
    <t xml:space="preserve">Proporción (Minutos)  Oportunidad en la atención en consulta de urgencias (Triage 1) </t>
  </si>
  <si>
    <t>5 Min</t>
  </si>
  <si>
    <t xml:space="preserve">Reemplazar progresivamente los Equipos del Servicio de Imágenes Diagnósticas. 
</t>
  </si>
  <si>
    <t xml:space="preserve">Disminuir   la demanda insatisfecha de los 5 primeros servicios con mayor demanda
</t>
  </si>
  <si>
    <t xml:space="preserve"> 96 Protocolos </t>
  </si>
  <si>
    <t xml:space="preserve">
Septiembre de 30 de 2014
</t>
  </si>
  <si>
    <t xml:space="preserve">
Junio 30 de 2014
</t>
  </si>
  <si>
    <t>300  Funcionarios</t>
  </si>
  <si>
    <t>15 Dias</t>
  </si>
  <si>
    <t>&lt;15 Dias</t>
  </si>
  <si>
    <t xml:space="preserve">Cumplir el plan de capacitación en un 100%
</t>
  </si>
  <si>
    <t xml:space="preserve">Disminuir en un 40% los accidentes de trabajo de los funcionarios de la entidad, con respecto al año anterior.
</t>
  </si>
  <si>
    <t xml:space="preserve">Mantener un nivel de satisfacción de los clientes internos, superior al 80%.
</t>
  </si>
  <si>
    <t xml:space="preserve">Difundir y socializar el procedimiento para la atención en salud  </t>
  </si>
  <si>
    <t>Implementar una herramienta de mesa de ayuda para administrar, controlar y hacer seguimiento a las actividades de soporte tecnológico.</t>
  </si>
  <si>
    <t xml:space="preserve">
marzo 14 de 2014</t>
  </si>
  <si>
    <t xml:space="preserve">
Marzo 30 de 2014</t>
  </si>
  <si>
    <t>Subdireccion Medica  (UCQx
UMH)</t>
  </si>
  <si>
    <t>Terminar la segunda fase del área de salas de cirugía.</t>
  </si>
  <si>
    <t>Avance de la obra en un 50%</t>
  </si>
  <si>
    <t>Avance de la obra en 100%</t>
  </si>
  <si>
    <t>Adjudicación de la obra</t>
  </si>
  <si>
    <t>Avance de la obra en un 40%</t>
  </si>
  <si>
    <r>
      <rPr>
        <sz val="11"/>
        <color rgb="FFFF0000"/>
        <rFont val="Arial"/>
        <family val="2"/>
      </rPr>
      <t xml:space="preserve"> </t>
    </r>
    <r>
      <rPr>
        <sz val="11"/>
        <color theme="1"/>
        <rFont val="Arial"/>
        <family val="2"/>
      </rPr>
      <t>guías de manejo actualizadas de patologías de urgencias</t>
    </r>
  </si>
  <si>
    <r>
      <rPr>
        <b/>
        <sz val="14"/>
        <color theme="1"/>
        <rFont val="Arial"/>
        <family val="2"/>
      </rPr>
      <t>Subdirección de Apoyo y Diagnóstico Terapéutico</t>
    </r>
    <r>
      <rPr>
        <sz val="11"/>
        <color theme="1"/>
        <rFont val="Arial"/>
        <family val="2"/>
      </rPr>
      <t xml:space="preserve">
Jefe del Servicio</t>
    </r>
    <r>
      <rPr>
        <b/>
        <sz val="11"/>
        <color theme="1"/>
        <rFont val="Arial"/>
        <family val="2"/>
      </rPr>
      <t xml:space="preserve"> </t>
    </r>
    <r>
      <rPr>
        <sz val="11"/>
        <color theme="1"/>
        <rFont val="Arial"/>
        <family val="2"/>
      </rPr>
      <t>de urgencias</t>
    </r>
  </si>
  <si>
    <r>
      <rPr>
        <b/>
        <sz val="14"/>
        <color theme="1"/>
        <rFont val="Arial"/>
        <family val="2"/>
      </rPr>
      <t xml:space="preserve">Subdirección de Docencia          </t>
    </r>
    <r>
      <rPr>
        <sz val="10"/>
        <color theme="1"/>
        <rFont val="Arial"/>
        <family val="2"/>
      </rPr>
      <t>Unidad de formacion y docencia</t>
    </r>
  </si>
  <si>
    <r>
      <rPr>
        <b/>
        <sz val="14"/>
        <color theme="1"/>
        <rFont val="Arial"/>
        <family val="2"/>
      </rPr>
      <t xml:space="preserve">Subdirección de Docencia                </t>
    </r>
    <r>
      <rPr>
        <sz val="10"/>
        <color theme="1"/>
        <rFont val="Arial"/>
        <family val="2"/>
      </rPr>
      <t>Unidad de investigación científica</t>
    </r>
  </si>
  <si>
    <r>
      <rPr>
        <b/>
        <sz val="14"/>
        <color rgb="FF000000"/>
        <rFont val="Arial"/>
        <family val="2"/>
      </rPr>
      <t>Subdirección Administrativa</t>
    </r>
    <r>
      <rPr>
        <sz val="12"/>
        <color rgb="FF000000"/>
        <rFont val="Arial"/>
        <family val="2"/>
      </rPr>
      <t xml:space="preserve">   TC. Barrios</t>
    </r>
  </si>
  <si>
    <r>
      <rPr>
        <b/>
        <sz val="14"/>
        <color rgb="FF000000"/>
        <rFont val="Arial"/>
        <family val="2"/>
      </rPr>
      <t xml:space="preserve">Subdirección Administrativa  </t>
    </r>
    <r>
      <rPr>
        <sz val="12"/>
        <color rgb="FF000000"/>
        <rFont val="Arial"/>
        <family val="2"/>
      </rPr>
      <t xml:space="preserve"> Equipo biomédico</t>
    </r>
  </si>
  <si>
    <r>
      <rPr>
        <b/>
        <sz val="14"/>
        <color rgb="FF000000"/>
        <rFont val="Arial"/>
        <family val="2"/>
      </rPr>
      <t>Subdirección Administrativa</t>
    </r>
    <r>
      <rPr>
        <sz val="12"/>
        <color rgb="FF000000"/>
        <rFont val="Arial"/>
        <family val="2"/>
      </rPr>
      <t xml:space="preserve">    Servicios de apoyo</t>
    </r>
  </si>
  <si>
    <t xml:space="preserve">Depurar los inventarios de la entidad en un 100%. 
</t>
  </si>
  <si>
    <r>
      <rPr>
        <b/>
        <sz val="14"/>
        <color rgb="FF000000"/>
        <rFont val="Arial"/>
        <family val="2"/>
      </rPr>
      <t xml:space="preserve">Subdirección Administrativa  </t>
    </r>
    <r>
      <rPr>
        <sz val="12"/>
        <color rgb="FF000000"/>
        <rFont val="Arial"/>
        <family val="2"/>
      </rPr>
      <t>Unidad Informatica</t>
    </r>
  </si>
  <si>
    <r>
      <rPr>
        <b/>
        <sz val="14"/>
        <color rgb="FF000000"/>
        <rFont val="Arial"/>
        <family val="2"/>
      </rPr>
      <t>Subdirección Administrativa</t>
    </r>
    <r>
      <rPr>
        <sz val="12"/>
        <color rgb="FF000000"/>
        <rFont val="Arial"/>
        <family val="2"/>
      </rPr>
      <t xml:space="preserve"> Unidad Informatica</t>
    </r>
  </si>
  <si>
    <t>Cumplimiento del plan de capacitación</t>
  </si>
  <si>
    <t>Definición del cronograma y aprobación</t>
  </si>
  <si>
    <t>Presentación y envío al Ministerio de Defensa para revisión del manual de funciones por competencias</t>
  </si>
  <si>
    <t>Aplicación de correctivos y envío al Ministerio de Defensa para aprobación</t>
  </si>
  <si>
    <t>Resolución del manual específico de funciones y competencias</t>
  </si>
  <si>
    <t>Septiembre de 30 de 2014</t>
  </si>
  <si>
    <t>Manual elaborado y aprobado</t>
  </si>
  <si>
    <t xml:space="preserve"> política de promoción de funcionarios.</t>
  </si>
  <si>
    <r>
      <rPr>
        <b/>
        <sz val="14"/>
        <color rgb="FF000000"/>
        <rFont val="Arial"/>
        <family val="2"/>
      </rPr>
      <t xml:space="preserve">Subdirección Administrativa </t>
    </r>
    <r>
      <rPr>
        <sz val="12"/>
        <color rgb="FF000000"/>
        <rFont val="Arial"/>
        <family val="2"/>
      </rPr>
      <t xml:space="preserve">    T. Humano</t>
    </r>
  </si>
  <si>
    <t>Instalación, configuración e implementación del software</t>
  </si>
  <si>
    <t xml:space="preserve">Entrenamiento, capacitación y difusión </t>
  </si>
  <si>
    <t>Soportes requeridos resueltos y atendidos en una plazo no mayor a 3 horas</t>
  </si>
  <si>
    <t xml:space="preserve">
Junio 31 de 2014</t>
  </si>
  <si>
    <t>Configuración del contac center e implementación de extensiones IP</t>
  </si>
  <si>
    <t>Contac center implementado</t>
  </si>
  <si>
    <t>Soportes técnicos sobre los módulos</t>
  </si>
  <si>
    <t>Registro de información en tiempo real de los módulos de dinámica</t>
  </si>
  <si>
    <t xml:space="preserve">
Septiembre de 30 de 2014
Diciembre 31 de 2014</t>
  </si>
  <si>
    <t xml:space="preserve">Informe accidentes de trabajo </t>
  </si>
  <si>
    <t xml:space="preserve">
Subdirección Administrativa</t>
  </si>
  <si>
    <t xml:space="preserve">
Subdirección Médica
</t>
  </si>
  <si>
    <r>
      <t xml:space="preserve">Enero 31 de 2014
Febrero 28 de 2014
Marzo 30 de 2014
Abril 30 de 2014
Mayo 30 de 2014 
Junio 30 de 2014
Julio  30 de 2014
Agosto 30 de 2014
Septiembre de 30 de 2014
</t>
    </r>
    <r>
      <rPr>
        <sz val="11"/>
        <color theme="1"/>
        <rFont val="Arial"/>
        <family val="2"/>
      </rPr>
      <t>Octubre 31 de 2014
Noviembre 30 de 2014</t>
    </r>
    <r>
      <rPr>
        <sz val="11"/>
        <color rgb="FF000000"/>
        <rFont val="Arial"/>
        <family val="2"/>
      </rPr>
      <t xml:space="preserve">
Diciembre 31 de 2014</t>
    </r>
  </si>
  <si>
    <r>
      <t xml:space="preserve">Disminuir en un 50% los procesos </t>
    </r>
    <r>
      <rPr>
        <sz val="11"/>
        <color theme="1"/>
        <rFont val="Arial"/>
        <family val="2"/>
      </rPr>
      <t>desiertos y revocatorias con respecto al año anterior</t>
    </r>
    <r>
      <rPr>
        <sz val="11"/>
        <color rgb="FFFF0000"/>
        <rFont val="Arial"/>
        <family val="2"/>
      </rPr>
      <t xml:space="preserve">
</t>
    </r>
  </si>
  <si>
    <t>1.2 Ofrecer  un servicio seguro</t>
  </si>
  <si>
    <t xml:space="preserve">Subdirección de Apoyo
</t>
  </si>
  <si>
    <r>
      <t xml:space="preserve">Disminuir   la demanda insatisfecha de los 5 primeros servicios con mayor demanda
</t>
    </r>
    <r>
      <rPr>
        <sz val="11"/>
        <color rgb="FFFF0000"/>
        <rFont val="Arial"/>
        <family val="2"/>
      </rPr>
      <t xml:space="preserve">
</t>
    </r>
    <r>
      <rPr>
        <sz val="11"/>
        <color theme="1"/>
        <rFont val="Arial"/>
        <family val="2"/>
      </rPr>
      <t xml:space="preserve">
</t>
    </r>
  </si>
  <si>
    <t>Actualización de las guías de manejo de patologías de urgencias del Hospital (diez primeras causas de consulta) y Relacionados con seguridad de paciente (5)</t>
  </si>
  <si>
    <t>Subdirección Apoyo Diagnóstico y Terapéutico</t>
  </si>
  <si>
    <t xml:space="preserve">Diseñar, un procedimiento para  la atención en salud que establezca  los lineamientos para brindar atención humanizada. </t>
  </si>
  <si>
    <r>
      <rPr>
        <b/>
        <sz val="12"/>
        <color theme="1"/>
        <rFont val="Arial"/>
        <family val="2"/>
      </rPr>
      <t xml:space="preserve">Subdirección Apoyo Diagnóstico y Terapéutico
</t>
    </r>
    <r>
      <rPr>
        <b/>
        <sz val="11"/>
        <color theme="1"/>
        <rFont val="Arial"/>
        <family val="2"/>
      </rPr>
      <t xml:space="preserve">  </t>
    </r>
  </si>
  <si>
    <t>Listas de Difusión y Socialización</t>
  </si>
  <si>
    <t>Certificar el hospital como amigo de la inclusión  (Derechos de las personas con discapacidad)</t>
  </si>
  <si>
    <r>
      <rPr>
        <b/>
        <sz val="14"/>
        <rFont val="Arial"/>
        <family val="2"/>
      </rPr>
      <t xml:space="preserve">Subdirección Apoyo Diagnóstico y Terapéutico
</t>
    </r>
    <r>
      <rPr>
        <b/>
        <sz val="11"/>
        <rFont val="Arial"/>
        <family val="2"/>
      </rPr>
      <t xml:space="preserve">
</t>
    </r>
    <r>
      <rPr>
        <sz val="10"/>
        <rFont val="Arial"/>
        <family val="2"/>
      </rPr>
      <t xml:space="preserve">    (Área de Medicina Física y RHB)</t>
    </r>
  </si>
  <si>
    <t>Obtener la certificación para el Hospital Militar
"Amigo de la Inclusión"</t>
  </si>
  <si>
    <t>Capacitación de los funcionarios del hospital (personal asistencial, atención al usuario, lideres administrativos)</t>
  </si>
  <si>
    <r>
      <rPr>
        <b/>
        <sz val="14"/>
        <rFont val="Arial"/>
        <family val="2"/>
      </rPr>
      <t xml:space="preserve">Subdirección Apoyo Diagnóstico y Terapéutico
</t>
    </r>
    <r>
      <rPr>
        <b/>
        <sz val="11"/>
        <rFont val="Arial"/>
        <family val="2"/>
      </rPr>
      <t xml:space="preserve">
</t>
    </r>
    <r>
      <rPr>
        <b/>
        <sz val="10"/>
        <rFont val="Arial"/>
        <family val="2"/>
      </rPr>
      <t xml:space="preserve">    (Área de Medicina Física y RHB)</t>
    </r>
  </si>
  <si>
    <r>
      <rPr>
        <b/>
        <sz val="14"/>
        <rFont val="Arial"/>
        <family val="2"/>
      </rPr>
      <t xml:space="preserve">Subdirección Apoyo Diagnóstico y Terapéutico
</t>
    </r>
    <r>
      <rPr>
        <sz val="11"/>
        <rFont val="Arial"/>
        <family val="2"/>
      </rPr>
      <t xml:space="preserve">
</t>
    </r>
    <r>
      <rPr>
        <sz val="10"/>
        <rFont val="Arial"/>
        <family val="2"/>
      </rPr>
      <t xml:space="preserve">    (Área de Medicina Física y RHB)</t>
    </r>
  </si>
  <si>
    <t>Elaboración y desarrollo del plan de mejoramiento de acuerdo a los resultados de la revista de sistemas de información</t>
  </si>
  <si>
    <r>
      <rPr>
        <b/>
        <sz val="14"/>
        <rFont val="Arial"/>
        <family val="2"/>
      </rPr>
      <t xml:space="preserve">Subdirección Apoyo Diagnóstico y Terapéutico
</t>
    </r>
    <r>
      <rPr>
        <b/>
        <sz val="11"/>
        <rFont val="Arial"/>
        <family val="2"/>
      </rPr>
      <t xml:space="preserve">
</t>
    </r>
    <r>
      <rPr>
        <b/>
        <sz val="10"/>
        <rFont val="Arial"/>
        <family val="2"/>
      </rPr>
      <t xml:space="preserve">  </t>
    </r>
    <r>
      <rPr>
        <sz val="10"/>
        <rFont val="Arial"/>
        <family val="2"/>
      </rPr>
      <t xml:space="preserve">  (Área de Medicina Física y RHB)</t>
    </r>
  </si>
  <si>
    <t>Certificar el Hospital Militar como Institución Amiga de la mujer y la infancia (IAMI)</t>
  </si>
  <si>
    <r>
      <rPr>
        <b/>
        <sz val="14"/>
        <rFont val="Arial"/>
        <family val="2"/>
      </rPr>
      <t>Subdirección Apoyo Diagnóstico y Terapéutico</t>
    </r>
    <r>
      <rPr>
        <b/>
        <sz val="11"/>
        <rFont val="Arial"/>
        <family val="2"/>
      </rPr>
      <t xml:space="preserve">
</t>
    </r>
    <r>
      <rPr>
        <sz val="11"/>
        <rFont val="Arial"/>
        <family val="2"/>
      </rPr>
      <t>(nutrición, Enfermeria)</t>
    </r>
  </si>
  <si>
    <t>Promover las capacitaciones en  el tema de humanización en el ámbito de atención a los usuarios</t>
  </si>
  <si>
    <t>Capacitaciones sobre ética en enfermería y cuidado del paciente
Retroalimentación positiva al profesional que haya presentado un incidente que comprometa la atención</t>
  </si>
  <si>
    <r>
      <rPr>
        <b/>
        <sz val="12"/>
        <rFont val="Arial"/>
        <family val="2"/>
      </rPr>
      <t xml:space="preserve">Subdirección Apoyo Diagnóstico y Terapéutico  </t>
    </r>
    <r>
      <rPr>
        <b/>
        <sz val="11"/>
        <rFont val="Arial"/>
        <family val="2"/>
      </rPr>
      <t xml:space="preserve">  </t>
    </r>
    <r>
      <rPr>
        <sz val="11"/>
        <rFont val="Arial"/>
        <family val="2"/>
      </rPr>
      <t>(Departamento de Enfermería)</t>
    </r>
    <r>
      <rPr>
        <sz val="11"/>
        <color theme="0"/>
        <rFont val="Arial"/>
        <family val="2"/>
      </rPr>
      <t xml:space="preserve">   </t>
    </r>
    <r>
      <rPr>
        <b/>
        <sz val="11"/>
        <color theme="0"/>
        <rFont val="Arial"/>
        <family val="2"/>
      </rPr>
      <t xml:space="preserve">     </t>
    </r>
  </si>
  <si>
    <t>Objetivo  Estratégico 1. Consolidar el servicio de salud, trauma de guerra y patologías de alta complejidad, con estándares superiores de calidad.</t>
  </si>
  <si>
    <r>
      <rPr>
        <b/>
        <sz val="14"/>
        <color theme="1"/>
        <rFont val="Arial"/>
        <family val="2"/>
      </rPr>
      <t xml:space="preserve">Subdirección Apoyo Diagnóstico y Terapéutico 
 </t>
    </r>
    <r>
      <rPr>
        <sz val="9"/>
        <color theme="1"/>
        <rFont val="Arial"/>
        <family val="2"/>
      </rPr>
      <t>Á</t>
    </r>
    <r>
      <rPr>
        <sz val="10"/>
        <color theme="1"/>
        <rFont val="Arial"/>
        <family val="2"/>
      </rPr>
      <t xml:space="preserve">rea Imágenes Diagnosticas </t>
    </r>
  </si>
  <si>
    <r>
      <rPr>
        <b/>
        <sz val="14"/>
        <color theme="1"/>
        <rFont val="Arial"/>
        <family val="2"/>
      </rPr>
      <t xml:space="preserve">subdirección Apoyo Diagnóstico y Terapéutico
</t>
    </r>
    <r>
      <rPr>
        <b/>
        <sz val="11"/>
        <color theme="1"/>
        <rFont val="Arial"/>
        <family val="2"/>
      </rPr>
      <t xml:space="preserve"> </t>
    </r>
    <r>
      <rPr>
        <sz val="10"/>
        <color theme="1"/>
        <rFont val="Arial"/>
        <family val="2"/>
      </rPr>
      <t>Área Imágenes</t>
    </r>
    <r>
      <rPr>
        <b/>
        <sz val="10"/>
        <color theme="1"/>
        <rFont val="Arial"/>
        <family val="2"/>
      </rPr>
      <t xml:space="preserve"> </t>
    </r>
  </si>
  <si>
    <r>
      <rPr>
        <b/>
        <sz val="14"/>
        <color theme="1"/>
        <rFont val="Arial"/>
        <family val="2"/>
      </rPr>
      <t>Subdirección Apoyo Diagnóstico y Terapéutico</t>
    </r>
    <r>
      <rPr>
        <b/>
        <sz val="11"/>
        <color theme="1"/>
        <rFont val="Arial"/>
        <family val="2"/>
      </rPr>
      <t xml:space="preserve"> 
s</t>
    </r>
    <r>
      <rPr>
        <sz val="10"/>
        <color theme="1"/>
        <rFont val="Arial"/>
        <family val="2"/>
      </rPr>
      <t>ervicio de urgencias</t>
    </r>
  </si>
  <si>
    <t>Evaluación de conocimiento de las guías de manejo de urgencias por parte del personal de urgencias</t>
  </si>
  <si>
    <r>
      <t xml:space="preserve">Subdirección Apoyo Diagnóstico y Terapéutico 
</t>
    </r>
    <r>
      <rPr>
        <sz val="11"/>
        <color theme="1"/>
        <rFont val="Arial"/>
        <family val="2"/>
      </rPr>
      <t>servicio de urgencias</t>
    </r>
  </si>
  <si>
    <t>Cuantificar  las reacciones adversas  y errores de medicación asociadas a medicamentos (EM) en pacientes hospitalizados.</t>
  </si>
  <si>
    <r>
      <rPr>
        <b/>
        <sz val="14"/>
        <color theme="1"/>
        <rFont val="Arial"/>
        <family val="2"/>
      </rPr>
      <t xml:space="preserve">Subdirección Apoyo Diagnóstico y Terapéutico  </t>
    </r>
    <r>
      <rPr>
        <sz val="11"/>
        <color theme="1"/>
        <rFont val="Arial"/>
        <family val="2"/>
      </rPr>
      <t>Unidad Farmacia</t>
    </r>
  </si>
  <si>
    <r>
      <rPr>
        <b/>
        <sz val="14"/>
        <color theme="1"/>
        <rFont val="Arial"/>
        <family val="2"/>
      </rPr>
      <t xml:space="preserve">Subdirección Apoyo Diagnóstico y Terapéutico </t>
    </r>
    <r>
      <rPr>
        <sz val="11"/>
        <color theme="1"/>
        <rFont val="Arial"/>
        <family val="2"/>
      </rPr>
      <t>Unidad Farmacia</t>
    </r>
  </si>
  <si>
    <t>Informe de monitoreo de errores de entrega mensual</t>
  </si>
  <si>
    <r>
      <t>S</t>
    </r>
    <r>
      <rPr>
        <b/>
        <sz val="14"/>
        <color theme="1"/>
        <rFont val="Arial"/>
        <family val="2"/>
      </rPr>
      <t xml:space="preserve">ubdirección Apoyo Diagnóstico y Terapéutico </t>
    </r>
    <r>
      <rPr>
        <b/>
        <sz val="11"/>
        <color theme="1"/>
        <rFont val="Arial"/>
        <family val="2"/>
      </rPr>
      <t xml:space="preserve"> </t>
    </r>
    <r>
      <rPr>
        <sz val="11"/>
        <color theme="1"/>
        <rFont val="Arial"/>
        <family val="2"/>
      </rPr>
      <t xml:space="preserve">- </t>
    </r>
    <r>
      <rPr>
        <sz val="10"/>
        <color theme="1"/>
        <rFont val="Arial"/>
        <family val="2"/>
      </rPr>
      <t>Departamento de Enfermería Área de Garantía de Calida</t>
    </r>
    <r>
      <rPr>
        <sz val="11"/>
        <color theme="1"/>
        <rFont val="Arial"/>
        <family val="2"/>
      </rPr>
      <t>d</t>
    </r>
  </si>
  <si>
    <t xml:space="preserve">Listas de asistencia a la  socialización </t>
  </si>
  <si>
    <r>
      <rPr>
        <b/>
        <sz val="14"/>
        <color theme="1"/>
        <rFont val="Arial"/>
        <family val="2"/>
      </rPr>
      <t>Subdirección Apoyo Diagnóstico y Terapéutico</t>
    </r>
    <r>
      <rPr>
        <b/>
        <sz val="11"/>
        <color theme="1"/>
        <rFont val="Arial"/>
        <family val="2"/>
      </rPr>
      <t xml:space="preserve">  </t>
    </r>
    <r>
      <rPr>
        <sz val="11"/>
        <color theme="1"/>
        <rFont val="Arial"/>
        <family val="2"/>
      </rPr>
      <t xml:space="preserve">- </t>
    </r>
    <r>
      <rPr>
        <sz val="10"/>
        <color theme="1"/>
        <rFont val="Arial"/>
        <family val="2"/>
      </rPr>
      <t>Departamento de Enfermería Área de Garantía de Calidad</t>
    </r>
  </si>
  <si>
    <t>Cronograma de actividades para la implementación</t>
  </si>
  <si>
    <r>
      <rPr>
        <b/>
        <sz val="14"/>
        <color theme="1"/>
        <rFont val="Arial"/>
        <family val="2"/>
      </rPr>
      <t xml:space="preserve">Subdirección Apoyo Diagnóstico y Terapéutico </t>
    </r>
    <r>
      <rPr>
        <b/>
        <sz val="11"/>
        <color theme="1"/>
        <rFont val="Arial"/>
        <family val="2"/>
      </rPr>
      <t xml:space="preserve"> </t>
    </r>
    <r>
      <rPr>
        <sz val="11"/>
        <color theme="1"/>
        <rFont val="Arial"/>
        <family val="2"/>
      </rPr>
      <t>Departamento de Enfermería Área de Garantía de Calidad</t>
    </r>
  </si>
  <si>
    <r>
      <rPr>
        <b/>
        <sz val="14"/>
        <rFont val="Arial"/>
        <family val="2"/>
      </rPr>
      <t xml:space="preserve">Subdirección Apoyo Diagnóstico y Terapéutico      </t>
    </r>
    <r>
      <rPr>
        <sz val="14"/>
        <rFont val="Arial"/>
        <family val="2"/>
      </rPr>
      <t xml:space="preserve">         </t>
    </r>
    <r>
      <rPr>
        <sz val="12"/>
        <rFont val="Arial"/>
        <family val="2"/>
      </rPr>
      <t xml:space="preserve"> </t>
    </r>
    <r>
      <rPr>
        <sz val="10"/>
        <rFont val="Arial"/>
        <family val="2"/>
      </rPr>
      <t>Área de Imágenes Diagnosticas Consulta externa</t>
    </r>
  </si>
  <si>
    <t>Tiempo de espera de servicios de imagenología diagnóstico especializado TAC</t>
  </si>
  <si>
    <r>
      <rPr>
        <b/>
        <sz val="14"/>
        <color theme="1"/>
        <rFont val="Arial"/>
        <family val="2"/>
      </rPr>
      <t>Subdirección Apoyo Diagnóstico y Terapéutico</t>
    </r>
    <r>
      <rPr>
        <b/>
        <sz val="12"/>
        <color theme="1"/>
        <rFont val="Arial"/>
        <family val="2"/>
      </rPr>
      <t xml:space="preserve">    </t>
    </r>
    <r>
      <rPr>
        <sz val="12"/>
        <color theme="1"/>
        <rFont val="Arial"/>
        <family val="2"/>
      </rPr>
      <t xml:space="preserve">             </t>
    </r>
    <r>
      <rPr>
        <sz val="10"/>
        <color theme="1"/>
        <rFont val="Arial"/>
        <family val="2"/>
      </rPr>
      <t xml:space="preserve">Consulta Externa </t>
    </r>
    <r>
      <rPr>
        <sz val="12"/>
        <color theme="1"/>
        <rFont val="Arial"/>
        <family val="2"/>
      </rPr>
      <t xml:space="preserve"> </t>
    </r>
  </si>
  <si>
    <r>
      <rPr>
        <b/>
        <sz val="14"/>
        <rFont val="Arial"/>
        <family val="2"/>
      </rPr>
      <t>Subdirección Apoyo Diagnóstico y Terapéutico</t>
    </r>
    <r>
      <rPr>
        <b/>
        <sz val="12"/>
        <rFont val="Arial"/>
        <family val="2"/>
      </rPr>
      <t xml:space="preserve">        </t>
    </r>
    <r>
      <rPr>
        <sz val="10"/>
        <rFont val="Arial"/>
        <family val="2"/>
      </rPr>
      <t xml:space="preserve"> Consulta Externa  </t>
    </r>
  </si>
  <si>
    <t xml:space="preserve">Proporción (Días)  Oportunidad de la asignación de citas especializadas Pediatría </t>
  </si>
  <si>
    <t xml:space="preserve">Proporción (Días)  Oportunidad de la asignación de citas especializadas Cirugía General </t>
  </si>
  <si>
    <t xml:space="preserve">Proporción (Días)  Oportunidad de la asignación de citas especializadas Ginecología </t>
  </si>
  <si>
    <t>Proporción (Días)  Oportunidad de la asignación de citas especializadas Obstetricia</t>
  </si>
  <si>
    <t xml:space="preserve">Actualización, Socialización y evaluación de adherencia a  las Guías de manejo y protocolos </t>
  </si>
  <si>
    <t>Perfil epidemiológico 2013</t>
  </si>
  <si>
    <t>Informe de adherencia de las guías de manejo en las historias clínicas</t>
  </si>
  <si>
    <t xml:space="preserve">Evaluación mediante los comités Institucionales de  Mortalidad  </t>
  </si>
  <si>
    <t>Actas de los comités Institucionales de Mortalidad</t>
  </si>
  <si>
    <t xml:space="preserve">Evaluación mediante los comités Institucionales de  Infecciones  </t>
  </si>
  <si>
    <t>Actas de los comités Institucionales de Infecciones</t>
  </si>
  <si>
    <t>Porcentaje de estancias prolongadas en el periodo</t>
  </si>
  <si>
    <t>Informe del análisis de los indicadores</t>
  </si>
  <si>
    <t>Proveer atención quirúrgica oportuna.</t>
  </si>
  <si>
    <t>Evaluar la oportunidad para los procedimientos de cirugía programada y de urgencias</t>
  </si>
  <si>
    <t>Informe del avance del mantenimiento de los equipos biomédicos</t>
  </si>
  <si>
    <t>Informe del avance de la actualización de las hojas de vida de los equipos biomédicos</t>
  </si>
  <si>
    <t>Mantener un nivel de satisfacción del 90% sobre el servicio de alimentación.</t>
  </si>
  <si>
    <t>Encuentra trimestral a los usuarios de la alimentación.</t>
  </si>
  <si>
    <r>
      <rPr>
        <b/>
        <sz val="14"/>
        <color rgb="FF000000"/>
        <rFont val="Arial"/>
        <family val="2"/>
      </rPr>
      <t xml:space="preserve">Subdirección Administrativa </t>
    </r>
    <r>
      <rPr>
        <sz val="12"/>
        <color rgb="FF000000"/>
        <rFont val="Arial"/>
        <family val="2"/>
      </rPr>
      <t>Activos fijos</t>
    </r>
  </si>
  <si>
    <t>Mesa implementada.</t>
  </si>
  <si>
    <t>Política de implementación y uso de la mesa de ayuda y política interna para el manejo de activos informáticos.</t>
  </si>
  <si>
    <t>Recepción, instalación y configuración del Gateway y servidores de telefonía y aplicaciones</t>
  </si>
  <si>
    <t>Realizar el apoyo técnico y de capacitación a usuario a los módulos  de contratación, lavandería, producción, mantenimiento de activos, transportes, seguridad y comunicaciones, gestión gerencial, historia clínica, nutrición y dietas, escuela de enfermería, educación científica, control interno y jurídico</t>
  </si>
  <si>
    <t>Capacitación a los usuarios líderes de módulos y procesos</t>
  </si>
  <si>
    <t>Informe Usuarios de módulos  de contratación, lavandería, producción, mantenimiento de activos, transportes, seguridad y comunicaciones, gestión gerencial, historia clínica, nutrición y dietas, escuela de enfermería, educación científica, control interno y jurídico con capacitación para registro de información día a día</t>
  </si>
  <si>
    <t xml:space="preserve">informe cumplimiento del plan </t>
  </si>
  <si>
    <t xml:space="preserve">política  de promoción </t>
  </si>
  <si>
    <t>informe final encuesta satisfacción ala cliente interno</t>
  </si>
  <si>
    <t xml:space="preserve">1.1 Brindar Atención Humanizada </t>
  </si>
  <si>
    <t xml:space="preserve">Subdirección Administrativa 
  </t>
  </si>
  <si>
    <t>Informe de Interventoría</t>
  </si>
  <si>
    <r>
      <t xml:space="preserve">Subdirección Administrativa        </t>
    </r>
    <r>
      <rPr>
        <sz val="14"/>
        <color rgb="FF000000"/>
        <rFont val="Arial"/>
        <family val="2"/>
      </rPr>
      <t>TC. Barrios</t>
    </r>
  </si>
  <si>
    <r>
      <rPr>
        <b/>
        <sz val="14"/>
        <color theme="1"/>
        <rFont val="Arial"/>
        <family val="2"/>
      </rPr>
      <t xml:space="preserve">Subdirección Medica
</t>
    </r>
    <r>
      <rPr>
        <b/>
        <sz val="11"/>
        <color theme="1"/>
        <rFont val="Arial"/>
        <family val="2"/>
      </rPr>
      <t xml:space="preserve">  </t>
    </r>
    <r>
      <rPr>
        <sz val="10"/>
        <color theme="1"/>
        <rFont val="Arial"/>
        <family val="2"/>
      </rPr>
      <t>(UCQx  UMH)</t>
    </r>
  </si>
  <si>
    <r>
      <rPr>
        <b/>
        <sz val="14"/>
        <color theme="1"/>
        <rFont val="Arial"/>
        <family val="2"/>
      </rPr>
      <t xml:space="preserve">Subdirección Medica
</t>
    </r>
    <r>
      <rPr>
        <b/>
        <sz val="11"/>
        <color theme="1"/>
        <rFont val="Arial"/>
        <family val="2"/>
      </rPr>
      <t xml:space="preserve"> </t>
    </r>
    <r>
      <rPr>
        <sz val="10"/>
        <color theme="1"/>
        <rFont val="Arial"/>
        <family val="2"/>
      </rPr>
      <t>(UCQx  UMH)</t>
    </r>
  </si>
  <si>
    <r>
      <rPr>
        <b/>
        <sz val="14"/>
        <color theme="1"/>
        <rFont val="Arial"/>
        <family val="2"/>
      </rPr>
      <t xml:space="preserve">Subdirección Medica   
</t>
    </r>
    <r>
      <rPr>
        <sz val="10"/>
        <color theme="1"/>
        <rFont val="Arial"/>
        <family val="2"/>
      </rPr>
      <t>Epidemiología, e servicio</t>
    </r>
  </si>
  <si>
    <r>
      <rPr>
        <b/>
        <sz val="14"/>
        <color theme="1"/>
        <rFont val="Arial"/>
        <family val="2"/>
      </rPr>
      <t xml:space="preserve">Subdirección Medica
</t>
    </r>
    <r>
      <rPr>
        <sz val="10"/>
        <color theme="1"/>
        <rFont val="Arial"/>
        <family val="2"/>
      </rPr>
      <t>Epidemiología, Calidad y Jefes de servicio</t>
    </r>
  </si>
  <si>
    <r>
      <rPr>
        <b/>
        <sz val="14"/>
        <color theme="1"/>
        <rFont val="Arial"/>
        <family val="2"/>
      </rPr>
      <t>Subdirección Medica</t>
    </r>
    <r>
      <rPr>
        <sz val="11"/>
        <color theme="1"/>
        <rFont val="Arial"/>
        <family val="2"/>
      </rPr>
      <t xml:space="preserve">       
     </t>
    </r>
    <r>
      <rPr>
        <sz val="10"/>
        <color theme="1"/>
        <rFont val="Arial"/>
        <family val="2"/>
      </rPr>
      <t>Jefe Unidad Médico Hospitalaria y Quirúrgica</t>
    </r>
  </si>
  <si>
    <r>
      <rPr>
        <b/>
        <sz val="14"/>
        <color theme="1"/>
        <rFont val="Arial"/>
        <family val="2"/>
      </rPr>
      <t xml:space="preserve">Subdirección Medica      
</t>
    </r>
    <r>
      <rPr>
        <b/>
        <sz val="11"/>
        <color theme="1"/>
        <rFont val="Arial"/>
        <family val="2"/>
      </rPr>
      <t xml:space="preserve"> </t>
    </r>
    <r>
      <rPr>
        <b/>
        <sz val="10"/>
        <color theme="1"/>
        <rFont val="Arial"/>
        <family val="2"/>
      </rPr>
      <t xml:space="preserve"> </t>
    </r>
    <r>
      <rPr>
        <sz val="10"/>
        <color theme="1"/>
        <rFont val="Arial"/>
        <family val="2"/>
      </rPr>
      <t>Jefe Unidad Médico Hospitalaria y Quirúrgica</t>
    </r>
  </si>
  <si>
    <r>
      <rPr>
        <b/>
        <sz val="14"/>
        <color theme="1"/>
        <rFont val="Arial"/>
        <family val="2"/>
      </rPr>
      <t>Subdirección Medica</t>
    </r>
    <r>
      <rPr>
        <b/>
        <sz val="11"/>
        <color theme="1"/>
        <rFont val="Arial"/>
        <family val="2"/>
      </rPr>
      <t xml:space="preserve"> 
</t>
    </r>
    <r>
      <rPr>
        <sz val="10"/>
        <color theme="1"/>
        <rFont val="Arial"/>
        <family val="2"/>
      </rPr>
      <t>Epidemiología,  Calidad, Auditoría Médica</t>
    </r>
  </si>
  <si>
    <r>
      <rPr>
        <b/>
        <sz val="14"/>
        <color theme="1"/>
        <rFont val="Arial"/>
        <family val="2"/>
      </rPr>
      <t>Subdirección Medica</t>
    </r>
    <r>
      <rPr>
        <b/>
        <sz val="11"/>
        <color theme="1"/>
        <rFont val="Arial"/>
        <family val="2"/>
      </rPr>
      <t xml:space="preserve"> 
</t>
    </r>
    <r>
      <rPr>
        <sz val="10"/>
        <color theme="1"/>
        <rFont val="Arial"/>
        <family val="2"/>
      </rPr>
      <t>Auditoría Médica</t>
    </r>
  </si>
  <si>
    <r>
      <rPr>
        <b/>
        <sz val="14"/>
        <color theme="1"/>
        <rFont val="Arial"/>
        <family val="2"/>
      </rPr>
      <t xml:space="preserve">Subdirección Medica 
</t>
    </r>
    <r>
      <rPr>
        <sz val="10"/>
        <color theme="1"/>
        <rFont val="Arial"/>
        <family val="2"/>
      </rPr>
      <t>Epidemiología, Calidad, Auditoría Médica</t>
    </r>
  </si>
  <si>
    <r>
      <rPr>
        <b/>
        <sz val="14"/>
        <color theme="1"/>
        <rFont val="Arial"/>
        <family val="2"/>
      </rPr>
      <t>Subdirección Medica</t>
    </r>
    <r>
      <rPr>
        <b/>
        <sz val="11"/>
        <color theme="1"/>
        <rFont val="Arial"/>
        <family val="2"/>
      </rPr>
      <t xml:space="preserve">- 
</t>
    </r>
    <r>
      <rPr>
        <sz val="10"/>
        <color theme="1"/>
        <rFont val="Arial"/>
        <family val="2"/>
      </rPr>
      <t>Epidemiología, Jefes de Salas de Cirugía, Calidad y Auditoría Médica</t>
    </r>
  </si>
  <si>
    <r>
      <rPr>
        <b/>
        <sz val="14"/>
        <color indexed="8"/>
        <rFont val="Arial"/>
        <family val="2"/>
      </rPr>
      <t xml:space="preserve">Subdirección Medica    
 </t>
    </r>
    <r>
      <rPr>
        <sz val="11"/>
        <color indexed="8"/>
        <rFont val="Arial"/>
        <family val="2"/>
      </rPr>
      <t>Jefe Unidad Quirúrgica, Jefe de salas</t>
    </r>
  </si>
  <si>
    <t>Marzo 30 de 2014
Junio 30 de 2014
Septiembre de 30 de 2014
Diciembre 31 de 2014</t>
  </si>
  <si>
    <t>Coordinar con la Universidad Nacional la capacitación en humanización de 300 funcionarios entre  personal asistencial y administrativo del HOMIC</t>
  </si>
  <si>
    <t>01 Abril de2014
31 de Diciembre de 2014</t>
  </si>
  <si>
    <t>Realizar al menos 96 protocolos de investigación, incrementado   en un 5 porcentaje con respecto a la vigencia 2013</t>
  </si>
  <si>
    <t xml:space="preserve">4. Avanzar hasta el 70%  de cumplimiento para certificación </t>
  </si>
  <si>
    <t>Informe de avance cumplimiento certificación</t>
  </si>
  <si>
    <t xml:space="preserve"> 4 estudios clínicos fase IV</t>
  </si>
  <si>
    <t xml:space="preserve">certificación  en  calidad  de la escuela de Enfermeria  por un ente  acreditador  ( NTC  5555) </t>
  </si>
  <si>
    <t xml:space="preserve">realizar actividades  para cumplir el 60% del total de los estándares exigidos por  la Norma </t>
  </si>
  <si>
    <t>Vinculaciones a redes de investigación</t>
  </si>
  <si>
    <r>
      <rPr>
        <b/>
        <sz val="11"/>
        <color theme="1"/>
        <rFont val="Arial"/>
        <family val="2"/>
      </rPr>
      <t>Objetivo Estratégico 3</t>
    </r>
    <r>
      <rPr>
        <sz val="11"/>
        <color theme="1"/>
        <rFont val="Arial"/>
        <family val="2"/>
      </rPr>
      <t>. Fortalecer la sostenibilidad económica y el crecimiento financiero de la entidad</t>
    </r>
  </si>
  <si>
    <r>
      <rPr>
        <b/>
        <sz val="14"/>
        <color rgb="FF000000"/>
        <rFont val="Arial"/>
        <family val="2"/>
      </rPr>
      <t>Subdirección Financiera</t>
    </r>
    <r>
      <rPr>
        <sz val="14"/>
        <color rgb="FF000000"/>
        <rFont val="Arial"/>
        <family val="2"/>
      </rPr>
      <t xml:space="preserve"> 
</t>
    </r>
    <r>
      <rPr>
        <sz val="12"/>
        <color rgb="FF000000"/>
        <rFont val="Arial"/>
        <family val="2"/>
      </rPr>
      <t xml:space="preserve"> </t>
    </r>
    <r>
      <rPr>
        <sz val="11"/>
        <color rgb="FF000000"/>
        <rFont val="Arial"/>
        <family val="2"/>
      </rPr>
      <t>presupuesto</t>
    </r>
  </si>
  <si>
    <t>informe final de procedimientos costeados</t>
  </si>
  <si>
    <r>
      <rPr>
        <b/>
        <sz val="14"/>
        <color rgb="FF000000"/>
        <rFont val="Arial"/>
        <family val="2"/>
      </rPr>
      <t xml:space="preserve">Subdirección Financiera 
  </t>
    </r>
    <r>
      <rPr>
        <sz val="10"/>
        <color rgb="FF000000"/>
        <rFont val="Arial"/>
        <family val="2"/>
      </rPr>
      <t>Área de Costos</t>
    </r>
  </si>
  <si>
    <t>Revisar las actividades propias del área y documentar junto con el área de calidad aquellas que no se encuentren documentadas</t>
  </si>
  <si>
    <t>Analizar las partidas conciliatorias en coordinación entre  cartera, contabilidad y  tesorería   elaborando acta del avance en los valores depurados, base para el registro contable correspondiente. (mes vencido)</t>
  </si>
  <si>
    <r>
      <rPr>
        <b/>
        <sz val="14"/>
        <color rgb="FF000000"/>
        <rFont val="Arial"/>
        <family val="2"/>
      </rPr>
      <t>Subdirección Financiera</t>
    </r>
    <r>
      <rPr>
        <sz val="12"/>
        <color rgb="FF000000"/>
        <rFont val="Arial"/>
        <family val="2"/>
      </rPr>
      <t xml:space="preserve"> 
</t>
    </r>
    <r>
      <rPr>
        <sz val="11"/>
        <color rgb="FF000000"/>
        <rFont val="Arial"/>
        <family val="2"/>
      </rPr>
      <t>Tesorería - Contabilidad - Cartera</t>
    </r>
  </si>
  <si>
    <r>
      <rPr>
        <b/>
        <sz val="14"/>
        <color rgb="FF000000"/>
        <rFont val="Arial"/>
        <family val="2"/>
      </rPr>
      <t>Subdirección Financiera</t>
    </r>
    <r>
      <rPr>
        <sz val="12"/>
        <color rgb="FF000000"/>
        <rFont val="Arial"/>
        <family val="2"/>
      </rPr>
      <t xml:space="preserve">               </t>
    </r>
    <r>
      <rPr>
        <sz val="11"/>
        <color rgb="FF000000"/>
        <rFont val="Arial"/>
        <family val="2"/>
      </rPr>
      <t>Tesorería - Contabilidad - Cartera</t>
    </r>
  </si>
  <si>
    <r>
      <rPr>
        <b/>
        <sz val="14"/>
        <color rgb="FF000000"/>
        <rFont val="Arial"/>
        <family val="2"/>
      </rPr>
      <t>Subdirección Financiera</t>
    </r>
    <r>
      <rPr>
        <sz val="12"/>
        <color rgb="FF000000"/>
        <rFont val="Arial"/>
        <family val="2"/>
      </rPr>
      <t xml:space="preserve">  
</t>
    </r>
    <r>
      <rPr>
        <sz val="11"/>
        <color rgb="FF000000"/>
        <rFont val="Arial"/>
        <family val="2"/>
      </rPr>
      <t>Unidad de cuentas Hospitalarias y Facturación</t>
    </r>
  </si>
  <si>
    <t xml:space="preserve">informe  análisis de controles de facturación </t>
  </si>
  <si>
    <t>Retroalimentar a los servicios sobre las causales de glosa de forma permanente y documentada (mes vencido)</t>
  </si>
  <si>
    <r>
      <rPr>
        <b/>
        <sz val="14"/>
        <color rgb="FF000000"/>
        <rFont val="Arial"/>
        <family val="2"/>
      </rPr>
      <t>Subdirección Financiera</t>
    </r>
    <r>
      <rPr>
        <sz val="12"/>
        <color rgb="FF000000"/>
        <rFont val="Arial"/>
        <family val="2"/>
      </rPr>
      <t xml:space="preserve">               </t>
    </r>
    <r>
      <rPr>
        <sz val="11"/>
        <color rgb="FF000000"/>
        <rFont val="Arial"/>
        <family val="2"/>
      </rPr>
      <t>Unidad de cuentas Hospitalarias y Facturación</t>
    </r>
  </si>
  <si>
    <t xml:space="preserve">Informe análisis glosa </t>
  </si>
  <si>
    <t>Coordinar con la Subdirección Medica, los requerimientos de información de los RIPS por parte de los médicos en el sistema de Información. (mes vencido)</t>
  </si>
  <si>
    <t>Retroalimentar al grupo de auditores sobre las causales repetitivas de glosa. (mes vencido)</t>
  </si>
  <si>
    <r>
      <rPr>
        <b/>
        <sz val="14"/>
        <color rgb="FF000000"/>
        <rFont val="Arial"/>
        <family val="2"/>
      </rPr>
      <t>Subdirección Financiera</t>
    </r>
    <r>
      <rPr>
        <sz val="12"/>
        <color rgb="FF000000"/>
        <rFont val="Arial"/>
        <family val="2"/>
      </rPr>
      <t xml:space="preserve">          </t>
    </r>
    <r>
      <rPr>
        <sz val="11"/>
        <color rgb="FF000000"/>
        <rFont val="Arial"/>
        <family val="2"/>
      </rPr>
      <t>Unidad de cuentas Hospitalarias y Facturación</t>
    </r>
  </si>
  <si>
    <t xml:space="preserve">Análisis  de la cuenta deudores estableciendo las Entidades y los valores que le adeudan al Hospital.  </t>
  </si>
  <si>
    <r>
      <rPr>
        <b/>
        <sz val="14"/>
        <color rgb="FF000000"/>
        <rFont val="Arial"/>
        <family val="2"/>
      </rPr>
      <t>Subdirección Financiera</t>
    </r>
    <r>
      <rPr>
        <sz val="14"/>
        <color rgb="FF000000"/>
        <rFont val="Arial"/>
        <family val="2"/>
      </rPr>
      <t xml:space="preserve"> 
</t>
    </r>
    <r>
      <rPr>
        <sz val="11"/>
        <color rgb="FF000000"/>
        <rFont val="Arial"/>
        <family val="2"/>
      </rPr>
      <t>Área de Cartera</t>
    </r>
  </si>
  <si>
    <t xml:space="preserve">Días de cartera menor a 90 días </t>
  </si>
  <si>
    <t>&lt; 120 días</t>
  </si>
  <si>
    <t>&lt; 90 días</t>
  </si>
  <si>
    <r>
      <rPr>
        <b/>
        <sz val="14"/>
        <color rgb="FF000000"/>
        <rFont val="Arial"/>
        <family val="2"/>
      </rPr>
      <t xml:space="preserve">Subdirección Financiera 
</t>
    </r>
    <r>
      <rPr>
        <sz val="11"/>
        <color rgb="FF000000"/>
        <rFont val="Arial"/>
        <family val="2"/>
      </rPr>
      <t>Área de Facturación y Cartera</t>
    </r>
  </si>
  <si>
    <r>
      <rPr>
        <b/>
        <sz val="14"/>
        <color rgb="FF000000"/>
        <rFont val="Arial"/>
        <family val="2"/>
      </rPr>
      <t xml:space="preserve">Subdirección Financiera
</t>
    </r>
    <r>
      <rPr>
        <sz val="11"/>
        <color rgb="FF000000"/>
        <rFont val="Arial"/>
        <family val="2"/>
      </rPr>
      <t>Área de Cartera</t>
    </r>
  </si>
  <si>
    <r>
      <rPr>
        <b/>
        <sz val="14"/>
        <color rgb="FF000000"/>
        <rFont val="Arial"/>
        <family val="2"/>
      </rPr>
      <t>Subdirección Financiera</t>
    </r>
    <r>
      <rPr>
        <sz val="14"/>
        <color rgb="FF000000"/>
        <rFont val="Arial"/>
        <family val="2"/>
      </rPr>
      <t xml:space="preserve">  </t>
    </r>
    <r>
      <rPr>
        <sz val="12"/>
        <color rgb="FF000000"/>
        <rFont val="Arial"/>
        <family val="2"/>
      </rPr>
      <t xml:space="preserve">                 </t>
    </r>
    <r>
      <rPr>
        <sz val="11"/>
        <color rgb="FF000000"/>
        <rFont val="Arial"/>
        <family val="2"/>
      </rPr>
      <t>Área de Cartera</t>
    </r>
  </si>
  <si>
    <r>
      <rPr>
        <b/>
        <sz val="14"/>
        <color rgb="FF000000"/>
        <rFont val="Arial"/>
        <family val="2"/>
      </rPr>
      <t>Subdirección Financiera</t>
    </r>
    <r>
      <rPr>
        <sz val="14"/>
        <color rgb="FF000000"/>
        <rFont val="Arial"/>
        <family val="2"/>
      </rPr>
      <t xml:space="preserve">  </t>
    </r>
    <r>
      <rPr>
        <sz val="12"/>
        <color rgb="FF000000"/>
        <rFont val="Arial"/>
        <family val="2"/>
      </rPr>
      <t xml:space="preserve">   
</t>
    </r>
    <r>
      <rPr>
        <sz val="11"/>
        <color rgb="FF000000"/>
        <rFont val="Arial"/>
        <family val="2"/>
      </rPr>
      <t>Área de Cartera</t>
    </r>
  </si>
  <si>
    <t>Socializar periódicamente con las Subdirecciones responsables el grado de ejecución para generar alertas</t>
  </si>
  <si>
    <t>Mantener al día el pago a proveedores y contratistas</t>
  </si>
  <si>
    <r>
      <rPr>
        <b/>
        <sz val="14"/>
        <color rgb="FF000000"/>
        <rFont val="Arial"/>
        <family val="2"/>
      </rPr>
      <t xml:space="preserve">Subdirección Financiera 
</t>
    </r>
    <r>
      <rPr>
        <sz val="12"/>
        <color rgb="FF000000"/>
        <rFont val="Arial"/>
        <family val="2"/>
      </rPr>
      <t>Facturación, presupuesto, contabilidad y tesorería</t>
    </r>
  </si>
  <si>
    <r>
      <rPr>
        <b/>
        <sz val="14"/>
        <color theme="1"/>
        <rFont val="Arial"/>
        <family val="2"/>
      </rPr>
      <t xml:space="preserve">Subdirección Financiera     </t>
    </r>
    <r>
      <rPr>
        <b/>
        <sz val="11"/>
        <color theme="1"/>
        <rFont val="Arial"/>
        <family val="2"/>
      </rPr>
      <t xml:space="preserve">                     </t>
    </r>
  </si>
  <si>
    <t>Solicitar a las unidades Medica, Quirúrgica, Ambulatoria, Apoyo diagnostico y terapéutico, las nuevas tecnologías y proponer las posibles inclusiones a las tarifas institucionales</t>
  </si>
  <si>
    <r>
      <rPr>
        <b/>
        <sz val="12"/>
        <color rgb="FF000000"/>
        <rFont val="Arial"/>
        <family val="2"/>
      </rPr>
      <t>Subdirección Administrativa</t>
    </r>
    <r>
      <rPr>
        <b/>
        <sz val="16"/>
        <color rgb="FF000000"/>
        <rFont val="Arial"/>
        <family val="2"/>
      </rPr>
      <t xml:space="preserve">   </t>
    </r>
    <r>
      <rPr>
        <sz val="10"/>
        <color rgb="FF000000"/>
        <rFont val="Arial"/>
        <family val="2"/>
      </rPr>
      <t>TC. Barrios</t>
    </r>
  </si>
  <si>
    <r>
      <rPr>
        <b/>
        <sz val="12"/>
        <color rgb="FF000000"/>
        <rFont val="Arial"/>
        <family val="2"/>
      </rPr>
      <t xml:space="preserve">Subdirección Administrativa </t>
    </r>
    <r>
      <rPr>
        <b/>
        <sz val="16"/>
        <color rgb="FF000000"/>
        <rFont val="Arial"/>
        <family val="2"/>
      </rPr>
      <t xml:space="preserve">  </t>
    </r>
    <r>
      <rPr>
        <sz val="10"/>
        <color rgb="FF000000"/>
        <rFont val="Arial"/>
        <family val="2"/>
      </rPr>
      <t>TC. Barrios</t>
    </r>
  </si>
  <si>
    <r>
      <rPr>
        <b/>
        <sz val="14"/>
        <color theme="1"/>
        <rFont val="Arial"/>
        <family val="2"/>
      </rPr>
      <t xml:space="preserve">Subdirección Administrativa
</t>
    </r>
    <r>
      <rPr>
        <sz val="12"/>
        <color theme="1"/>
        <rFont val="Arial"/>
        <family val="2"/>
      </rPr>
      <t xml:space="preserve"> U. Licitaciones y compras </t>
    </r>
  </si>
  <si>
    <r>
      <rPr>
        <b/>
        <sz val="14"/>
        <color theme="1"/>
        <rFont val="Arial"/>
        <family val="2"/>
      </rPr>
      <t>Subdirección Administrativa</t>
    </r>
    <r>
      <rPr>
        <sz val="12"/>
        <color theme="1"/>
        <rFont val="Arial"/>
        <family val="2"/>
      </rPr>
      <t xml:space="preserve"> 
U. Licitaciones y compras </t>
    </r>
  </si>
  <si>
    <r>
      <rPr>
        <b/>
        <sz val="14"/>
        <color theme="1"/>
        <rFont val="Arial"/>
        <family val="2"/>
      </rPr>
      <t>Objetivo Estratégico 5</t>
    </r>
    <r>
      <rPr>
        <sz val="14"/>
        <color theme="1"/>
        <rFont val="Arial"/>
        <family val="2"/>
      </rPr>
      <t xml:space="preserve"> Fomentar un servicio humanizado e idóneo</t>
    </r>
  </si>
  <si>
    <r>
      <rPr>
        <b/>
        <sz val="14"/>
        <color theme="1"/>
        <rFont val="Arial"/>
        <family val="2"/>
      </rPr>
      <t>Objetivo  Estratégico 1</t>
    </r>
    <r>
      <rPr>
        <sz val="14"/>
        <color theme="1"/>
        <rFont val="Arial"/>
        <family val="2"/>
      </rPr>
      <t xml:space="preserve">. </t>
    </r>
    <r>
      <rPr>
        <sz val="11"/>
        <color theme="1"/>
        <rFont val="Arial"/>
        <family val="2"/>
      </rPr>
      <t>Consolidar el servicio de salud, trauma de guerra y patologías de alta complejidad, con estándares superiores de calidad.</t>
    </r>
  </si>
  <si>
    <r>
      <rPr>
        <b/>
        <sz val="14"/>
        <color theme="1"/>
        <rFont val="Arial"/>
        <family val="2"/>
      </rPr>
      <t>Objetivo Estratégico 1.</t>
    </r>
    <r>
      <rPr>
        <sz val="14"/>
        <color theme="1"/>
        <rFont val="Arial"/>
        <family val="2"/>
      </rPr>
      <t xml:space="preserve"> Consolidar el servicio de salud, trauma de guerra y patologías de alta complejidad, con estándares superiores de calidad</t>
    </r>
  </si>
  <si>
    <r>
      <rPr>
        <b/>
        <sz val="14"/>
        <color theme="1"/>
        <rFont val="Arial"/>
        <family val="2"/>
      </rPr>
      <t>Objetivo  Estratégico 1</t>
    </r>
    <r>
      <rPr>
        <sz val="14"/>
        <color theme="1"/>
        <rFont val="Arial"/>
        <family val="2"/>
      </rPr>
      <t>. Consolidar el servicio de salud, trauma de guerra y patologías de alta complejidad, con estándares superiores de calidad.</t>
    </r>
  </si>
  <si>
    <r>
      <rPr>
        <b/>
        <sz val="14"/>
        <color theme="1"/>
        <rFont val="Arial"/>
        <family val="2"/>
      </rPr>
      <t>Objetivo  Estratégico  2.</t>
    </r>
    <r>
      <rPr>
        <sz val="14"/>
        <color theme="1"/>
        <rFont val="Arial"/>
        <family val="2"/>
      </rPr>
      <t xml:space="preserve"> Liderar la educación e investigación científica en salud de las Fuerzas Militares</t>
    </r>
  </si>
  <si>
    <r>
      <rPr>
        <b/>
        <sz val="14"/>
        <color theme="1"/>
        <rFont val="Arial"/>
        <family val="2"/>
      </rPr>
      <t>Objetivo  Estratégico  2</t>
    </r>
    <r>
      <rPr>
        <sz val="14"/>
        <color theme="1"/>
        <rFont val="Arial"/>
        <family val="2"/>
      </rPr>
      <t>. Liderar la educación e investigación científica en salud de las Fuerzas Militares</t>
    </r>
  </si>
  <si>
    <r>
      <rPr>
        <b/>
        <sz val="14"/>
        <rFont val="Arial"/>
        <family val="2"/>
      </rPr>
      <t>Objetivo Estratégico 3.</t>
    </r>
    <r>
      <rPr>
        <sz val="14"/>
        <rFont val="Arial"/>
        <family val="2"/>
      </rPr>
      <t xml:space="preserve"> Fortalecer la sostenibilidad económica y el crecimiento financiero de la entidad</t>
    </r>
  </si>
  <si>
    <r>
      <rPr>
        <b/>
        <sz val="14"/>
        <color theme="1"/>
        <rFont val="Arial"/>
        <family val="2"/>
      </rPr>
      <t>Objetivo Estratégico 3</t>
    </r>
    <r>
      <rPr>
        <sz val="14"/>
        <color theme="1"/>
        <rFont val="Arial"/>
        <family val="2"/>
      </rPr>
      <t>. Fortalecer la sostenibilidad económica y el crecimiento financiero de la entidad</t>
    </r>
  </si>
  <si>
    <r>
      <rPr>
        <b/>
        <sz val="14"/>
        <color theme="1"/>
        <rFont val="Arial"/>
        <family val="2"/>
      </rPr>
      <t xml:space="preserve">Objetivo  Estratégico 1. </t>
    </r>
    <r>
      <rPr>
        <sz val="14"/>
        <color theme="1"/>
        <rFont val="Arial"/>
        <family val="2"/>
      </rPr>
      <t>Consolidar el servicio de salud, trauma de guerra y patologías de alta complejidad, con estándares superiores de calidad.</t>
    </r>
  </si>
  <si>
    <r>
      <rPr>
        <b/>
        <sz val="14"/>
        <color theme="1"/>
        <rFont val="Arial"/>
        <family val="2"/>
      </rPr>
      <t xml:space="preserve">Objetivo Estratégico 1. </t>
    </r>
    <r>
      <rPr>
        <sz val="14"/>
        <color theme="1"/>
        <rFont val="Arial"/>
        <family val="2"/>
      </rPr>
      <t>Consolidar el servicio de salud, trauma de guerra y patologías de alta complejidad, con estándares superiores de calidad</t>
    </r>
  </si>
  <si>
    <t>Compromiso Final</t>
  </si>
  <si>
    <t>Trim 1</t>
  </si>
  <si>
    <t>Trim 2</t>
  </si>
  <si>
    <t>Trim 3</t>
  </si>
  <si>
    <t>Trim 4</t>
  </si>
  <si>
    <t>Subdirección Medica</t>
  </si>
  <si>
    <t>Subdirección Administrativa</t>
  </si>
  <si>
    <t xml:space="preserve">         Subdirección Financiera </t>
  </si>
  <si>
    <t>Número de Guías Actualizadas</t>
  </si>
  <si>
    <t xml:space="preserve">Número de Guías socializadas y Evaluadas
</t>
  </si>
  <si>
    <t>Número de Historias adheridas a las Guías</t>
  </si>
  <si>
    <t xml:space="preserve">Proporción Mortalidad Perinatal (x1.000)   </t>
  </si>
  <si>
    <t xml:space="preserve">Proporción de infección sitio operatorio  (x100) </t>
  </si>
  <si>
    <t>Proporción Tasa de infección Intrahospitalaria  (x100)</t>
  </si>
  <si>
    <t>Proporción  de neumonía asociada a ventilador (x1.000 días)</t>
  </si>
  <si>
    <t>Proporción  infección hematógena asociada a catéter central  (x1.000 días)</t>
  </si>
  <si>
    <t>Enero 31 de 2014
Febrero 28 de 2014
Marzo 30 de 2014
Abril 30 de 2014
Mayo 30 de 2014 
Junio 30 de 2014
Julio  30 de 2014
Agosto 30 de 2014
Septiembre de 30 de 2014
Octubre 31 de 2014
Noviembre 30 de 2014
Diciembre 31 de 2014</t>
  </si>
  <si>
    <t xml:space="preserve">Proporción Mortalidad Intrahospitalaria   mayor a 48 horas  (x1.000) </t>
  </si>
  <si>
    <t>Proporción  de infección urinaria por sonda vesical  (x1.000 días)</t>
  </si>
  <si>
    <t>Proporción  Ocupación de Hospitalización  (x100)</t>
  </si>
  <si>
    <t>Proporción  Cancelación de cirugías programados (x100)</t>
  </si>
  <si>
    <t>Porcentaje Actividades como Institución Amiga de la mujer y la infancia (IAMI)</t>
  </si>
  <si>
    <t xml:space="preserve">Porcentaje de Equipo Renovados
</t>
  </si>
  <si>
    <t xml:space="preserve">Número de guías de manejo actualizadas </t>
  </si>
  <si>
    <t>Porcentaje errores de entrega de medicamentos prevenidos y no prevenidos</t>
  </si>
  <si>
    <t xml:space="preserve"> Porcentaje Socialización de la política de Seguridad</t>
  </si>
  <si>
    <t xml:space="preserve"> Porcentaje demanda insatisfecha </t>
  </si>
  <si>
    <t xml:space="preserve">Porcentaje Horas agendadas
</t>
  </si>
  <si>
    <t xml:space="preserve">Porcentaje de estándares aplicados
</t>
  </si>
  <si>
    <t>Porcentaje satisfacción en la relación docencia servicio</t>
  </si>
  <si>
    <t xml:space="preserve">Porcentaje  de eventos académicos </t>
  </si>
  <si>
    <t xml:space="preserve">Porcentaje  de Glosa &lt; al 2,5%                             </t>
  </si>
  <si>
    <t xml:space="preserve"> Porcentaje Aumento de la Facturación &gt; 4%                       </t>
  </si>
  <si>
    <t xml:space="preserve"> Porcentaje Participación del costo sobre las ventas Max 83%</t>
  </si>
  <si>
    <t>&lt; 3,500 mill</t>
  </si>
  <si>
    <t>&lt; 3,000 mill</t>
  </si>
  <si>
    <t>&lt; 2,500 mill</t>
  </si>
  <si>
    <t xml:space="preserve"> Porcentaje Avance de la obra área de urgencias. </t>
  </si>
  <si>
    <t xml:space="preserve">Porcentaje Avance de la obra Consulta externa  </t>
  </si>
  <si>
    <t xml:space="preserve">Porcentaje de quejas resueltas Subdirección Administrativa 
</t>
  </si>
  <si>
    <t xml:space="preserve">Porcentaje de presupuesto no recurrente adjudicado </t>
  </si>
  <si>
    <t xml:space="preserve">Porcentaje  procesos revocados y desiertos en el periodo </t>
  </si>
  <si>
    <t xml:space="preserve"> Porcentaje Avance del mantenimiento directiva Mayor</t>
  </si>
  <si>
    <t xml:space="preserve"> Porcentaje Mantenimiento de los equipos</t>
  </si>
  <si>
    <t xml:space="preserve"> Porcentaje Actualización  de las hojas de vida de los equipos biomédicos.</t>
  </si>
  <si>
    <t xml:space="preserve">porcentaje cumplimiento disponibilidad hotelera </t>
  </si>
  <si>
    <t xml:space="preserve">Porcentaje de inventarios actualizados </t>
  </si>
  <si>
    <t xml:space="preserve">Porcentaje  de soportes resueltos y atendidos en una plazo no mayor a 3 horas </t>
  </si>
  <si>
    <t xml:space="preserve">Porcentaje  de usuarios capacitados </t>
  </si>
  <si>
    <t xml:space="preserve"> Gateway y servidores en funcionamiento</t>
  </si>
  <si>
    <t xml:space="preserve">Porcentaje  usuarios capacitados </t>
  </si>
  <si>
    <t xml:space="preserve">Porcentaje de soportes realizados </t>
  </si>
  <si>
    <t>Diciembre 31 de 2014</t>
  </si>
  <si>
    <t xml:space="preserve">Porcentaje de quejas resueltas de la subdirección Médica
</t>
  </si>
  <si>
    <t xml:space="preserve">Proporción Razón mortalidad materna  (x100.000) </t>
  </si>
  <si>
    <t xml:space="preserve">Proporción Endometritis posparto  (x100) </t>
  </si>
  <si>
    <t xml:space="preserve">Porcentaje Certificación como amigo de la inclusión </t>
  </si>
  <si>
    <t>Cumplir con los 10 pasos de la estrategia de la política de lactancia materna  para ser acredita todos por la Secretaria de Salud de Bogotá como institución amiga de la mujer y l a infancia (IAMI)</t>
  </si>
  <si>
    <t xml:space="preserve">Porcentaje de quejas resueltas de la Subdirección de Apoyo
</t>
  </si>
  <si>
    <t xml:space="preserve">Porcentaje de funcionarios que conocen las guías </t>
  </si>
  <si>
    <t>Porcentaje Reacciones medicamentosas</t>
  </si>
  <si>
    <t>Porcentaje entrega de exámenes</t>
  </si>
  <si>
    <t xml:space="preserve">Porcentaje avance  de estándares Certificación      </t>
  </si>
  <si>
    <t>Porcentaje de satisfacción alimentación</t>
  </si>
  <si>
    <t xml:space="preserve">Porcentaje Módulos implantados </t>
  </si>
  <si>
    <t xml:space="preserve"> Porcentaje Avance de la obra  salas de cirugía. </t>
  </si>
  <si>
    <t xml:space="preserve"> Porcentaje  Eventos Adversos</t>
  </si>
  <si>
    <r>
      <rPr>
        <b/>
        <sz val="14"/>
        <color theme="1"/>
        <rFont val="Arial"/>
        <family val="2"/>
      </rPr>
      <t>Objetivo Objetivo Estratégico 1.</t>
    </r>
    <r>
      <rPr>
        <sz val="14"/>
        <color theme="1"/>
        <rFont val="Arial"/>
        <family val="2"/>
      </rPr>
      <t xml:space="preserve"> Consolidar el servicio de salud, trauma de guerra y patologías de alta complejidad, con estándares superiores de calidad.</t>
    </r>
  </si>
  <si>
    <t xml:space="preserve"> Porcentaje Avance del plan </t>
  </si>
  <si>
    <t xml:space="preserve">Porcentaje  accidentes de trabajo </t>
  </si>
  <si>
    <t xml:space="preserve">
Marzo 31 de 2014</t>
  </si>
  <si>
    <t>Noviembre 30 de 2014</t>
  </si>
  <si>
    <t>Objetivo Estratégico 1. Consolidar el servicio de salud, trauma de guerra y patologías de alta complejidad, con estándares superiores de calidad</t>
  </si>
  <si>
    <t>Disminuir   la demanda insatisfecha de los 5 primeros servicios con mayor demanda</t>
  </si>
  <si>
    <t>Programas de frecuencia de uso por servicio</t>
  </si>
  <si>
    <t>Objetivo Estratégico 3. Fortalecer la sostenibilidad económica y el crecimiento financiero de la entidad</t>
  </si>
  <si>
    <t>Objetivo Estratégico 4. Optimizar la capacidad instalada</t>
  </si>
  <si>
    <t>CALIDAD</t>
  </si>
  <si>
    <t>ATENCIÓN AL USUARIO</t>
  </si>
  <si>
    <t xml:space="preserve"> Porcentaje capacitaciones en  el tema de humanización en el ámbito de atención a los usuarios</t>
  </si>
  <si>
    <t>Evaluar mensualmente las diferentes quejas de los usuarios relacionadas con los servicios de la Subdirección de ServiivosAmbulatorios</t>
  </si>
  <si>
    <t>Julio 31 de 2014</t>
  </si>
  <si>
    <t xml:space="preserve">
Abril 30 de 2014
Junio 30 de 2014
Agosto 30 de 2014
Octubre 31 de 2014
Diciembre 31 de 2014</t>
  </si>
  <si>
    <t>Mejorar la oportunidad de atención en los servicios de salud.</t>
  </si>
  <si>
    <t xml:space="preserve">Realizar mejoras en  la oportunidad en la prestación de servicio de imágenes diagnosticas </t>
  </si>
  <si>
    <t xml:space="preserve"> 
 Oportunidad  de respuesta PQR  (15 días)</t>
  </si>
  <si>
    <t>Porcentaje de  proyectos aprobados metodológicamente por la Unidad de investigación</t>
  </si>
  <si>
    <t xml:space="preserve"> NUMERO DE PROCOLOS  APROBADOS  </t>
  </si>
  <si>
    <t>Porcentaje de avance en el cumplimiento CERTIFICACION DE BUENAS PRACTICAS CLINICAS  10%</t>
  </si>
  <si>
    <t xml:space="preserve">Porcentaje de protocolos iniciados  /TOTAL. </t>
  </si>
  <si>
    <t>controlar la ocupación de las instalaciones</t>
  </si>
  <si>
    <t xml:space="preserve"> Mejorar la  política de seguridad del paciente </t>
  </si>
  <si>
    <t>Depuración del de los inventarios del Hospital.</t>
  </si>
  <si>
    <t xml:space="preserve">controlar la oportunidad en la asignación de citas 
</t>
  </si>
  <si>
    <t xml:space="preserve">controlar la oportunidad en la asignación de citas 
</t>
  </si>
  <si>
    <t>Realizar acciones tendientes a optimizar los tiempos de espera de atención para los Triage II Y III, según los estándares establecidos por la supersalud</t>
  </si>
  <si>
    <t xml:space="preserve">
realizar análisis del comportamiento de los niveles de atención e implementar posibles mejoras </t>
  </si>
  <si>
    <t>Implementar  nuevas tecnologías, al servicio de Imágenes Diagnosticas, a través del servicio del Join Venture.</t>
  </si>
  <si>
    <t>Septiembre  31 de 2014
     Octubre 31 de 2014</t>
  </si>
  <si>
    <t xml:space="preserve"> Medición de la disminución de los procesos revocados y desiertos.</t>
  </si>
  <si>
    <t>Política interna para manejo de contacto center. Política interna para manejo de telefonía Ip en la entidad</t>
  </si>
  <si>
    <t xml:space="preserve">Porcentaje de avance capacitación </t>
  </si>
  <si>
    <t>Capacitar al 100% al personal del HOMIC que atienden al público (Urgencias, Consulta Externa, Información, Atención al Usuario) 
(80 funcionarios planta)</t>
  </si>
  <si>
    <t>Informe trimestral Satisfacción Global</t>
  </si>
  <si>
    <t>Informe trimestral Satisfacción Consulta Externa</t>
  </si>
  <si>
    <t>Informe trimestral Satisfacción Hospitalización</t>
  </si>
  <si>
    <t>Informe trimestral Satisfacción Urgencias</t>
  </si>
  <si>
    <t>Informe trimestral Satisfacción Programación Cirugía</t>
  </si>
  <si>
    <t>Informe trimestral Satisfacción Exámenes Diagnósticos</t>
  </si>
  <si>
    <t>Porcentaje  de satisfacción del usuario con respecto a la atención de enfermería</t>
  </si>
  <si>
    <t>Informe trimestral Satisfacción Tención de Enfermeria</t>
  </si>
  <si>
    <t>Realizar el reporte mensual de los servicios que presentan  mayor insatisfacción considerando:
-Encuestas de percepción,
-Anolis de PQR, y buzones de sugerencias</t>
  </si>
  <si>
    <t>1. Reporte de los principales servicios que  generan insatisfacción a los usuarios                                                  
2. Describir los motivos de insatisfacción
3. Realizar los informes trimestrales  para los servicios y consolidado a cada Subdirección</t>
  </si>
  <si>
    <t xml:space="preserve"> Reporte de insatisfacción por servicio.
1. Clasificación ABC, de las PQR (documentales / WEB)  Cobertura del 100%
2. Consolidado  de los servicios con mayor insatisfacción por parte de los usuarios. Trimestral</t>
  </si>
  <si>
    <t>Reportes de análisis de percepción de encuestas, PQR, y sugerencias</t>
  </si>
  <si>
    <t>1. Realizar la gestión ante el servicio respectivo, para dar respuesta de fondo al peticionario.                                                                          2. Dar respuesta al peticionario en los tiempos de Ley ( Correo certificado o WEB)                                       3.  Realizar los informes trimestrales de PQR para cada servicio con copia a la subdirección correspondiente</t>
  </si>
  <si>
    <t>15 Días</t>
  </si>
  <si>
    <t>&lt;15 Días</t>
  </si>
  <si>
    <t>Informe de disminución de quejas en el Hospital</t>
  </si>
  <si>
    <t>Realizar un sondeo de opinion del tema de humanización al final del año 1000</t>
  </si>
  <si>
    <t>Implementación del programa de seguridad del paciente</t>
  </si>
  <si>
    <t xml:space="preserve">Evaluación de la Adherencia del l programa de seguridad del paciente aplicada en diez servicios del área asistencial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</si>
</sst>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 #,##0.00_);_(&quot;$&quot;\ * \(#,##0.00\);_(&quot;$&quot;\ * &quot;-&quot;??_);_(@_)"/>
    <numFmt numFmtId="43" formatCode="_(* #,##0.00_);_(* \(#,##0.00\);_(* &quot;-&quot;??_);_(@_)"/>
    <numFmt numFmtId="164" formatCode="_(* #,##0_);_(* \(#,##0\);_(* &quot;-&quot;??_);_(@_)"/>
    <numFmt numFmtId="165" formatCode="[$-F800]dddd\,\ mmmm\ dd\,\ yyyy"/>
    <numFmt numFmtId="166" formatCode="[$-240A]d&quot; de &quot;mmmm&quot; de &quot;yyyy;@"/>
  </numFmts>
  <fonts count="41" x14ac:knownFonts="1">
    <font>
      <sz val="11"/>
      <color theme="1"/>
      <name val="Calibri"/>
      <family val="2"/>
      <scheme val="minor"/>
    </font>
    <font>
      <sz val="11"/>
      <color theme="1"/>
      <name val="Arial"/>
      <family val="2"/>
    </font>
    <font>
      <sz val="11"/>
      <name val="Arial"/>
      <family val="2"/>
    </font>
    <font>
      <sz val="11"/>
      <color rgb="FF000000"/>
      <name val="Arial"/>
      <family val="2"/>
    </font>
    <font>
      <sz val="10"/>
      <name val="Arial"/>
      <family val="2"/>
    </font>
    <font>
      <sz val="11"/>
      <color theme="1"/>
      <name val="Calibri"/>
      <family val="2"/>
      <scheme val="minor"/>
    </font>
    <font>
      <u/>
      <sz val="11"/>
      <name val="Arial"/>
      <family val="2"/>
    </font>
    <font>
      <b/>
      <sz val="11"/>
      <color theme="1"/>
      <name val="Arial"/>
      <family val="2"/>
    </font>
    <font>
      <b/>
      <sz val="11"/>
      <color theme="0"/>
      <name val="Arial"/>
      <family val="2"/>
    </font>
    <font>
      <sz val="11"/>
      <color rgb="FFFF0000"/>
      <name val="Arial"/>
      <family val="2"/>
    </font>
    <font>
      <b/>
      <sz val="11"/>
      <color rgb="FF000000"/>
      <name val="Arial"/>
      <family val="2"/>
    </font>
    <font>
      <b/>
      <sz val="15"/>
      <color theme="1"/>
      <name val="Arial"/>
      <family val="2"/>
    </font>
    <font>
      <sz val="12"/>
      <color rgb="FF000000"/>
      <name val="Arial"/>
      <family val="2"/>
    </font>
    <font>
      <sz val="12"/>
      <color theme="1"/>
      <name val="Arial"/>
      <family val="2"/>
    </font>
    <font>
      <sz val="12"/>
      <name val="Arial"/>
      <family val="2"/>
    </font>
    <font>
      <sz val="12"/>
      <color indexed="8"/>
      <name val="Calibri"/>
      <family val="2"/>
    </font>
    <font>
      <b/>
      <sz val="12"/>
      <color theme="1"/>
      <name val="Arial"/>
      <family val="2"/>
    </font>
    <font>
      <sz val="16"/>
      <color theme="1"/>
      <name val="Arial"/>
      <family val="2"/>
    </font>
    <font>
      <b/>
      <sz val="12"/>
      <name val="Arial"/>
      <family val="2"/>
    </font>
    <font>
      <sz val="14"/>
      <color theme="1"/>
      <name val="Arial"/>
      <family val="2"/>
    </font>
    <font>
      <b/>
      <sz val="14"/>
      <color theme="1"/>
      <name val="Arial"/>
      <family val="2"/>
    </font>
    <font>
      <b/>
      <sz val="16"/>
      <color theme="1"/>
      <name val="Arial"/>
      <family val="2"/>
    </font>
    <font>
      <sz val="14"/>
      <color rgb="FF000000"/>
      <name val="Arial"/>
      <family val="2"/>
    </font>
    <font>
      <sz val="16"/>
      <color rgb="FF000000"/>
      <name val="Arial"/>
      <family val="2"/>
    </font>
    <font>
      <sz val="11"/>
      <color theme="0"/>
      <name val="Arial"/>
      <family val="2"/>
    </font>
    <font>
      <sz val="9"/>
      <color theme="1"/>
      <name val="Arial"/>
      <family val="2"/>
    </font>
    <font>
      <sz val="14"/>
      <name val="Arial"/>
      <family val="2"/>
    </font>
    <font>
      <sz val="10"/>
      <color theme="1"/>
      <name val="Arial"/>
      <family val="2"/>
    </font>
    <font>
      <b/>
      <sz val="10"/>
      <color theme="1"/>
      <name val="Arial"/>
      <family val="2"/>
    </font>
    <font>
      <b/>
      <sz val="11"/>
      <name val="Arial"/>
      <family val="2"/>
    </font>
    <font>
      <b/>
      <sz val="14"/>
      <name val="Arial"/>
      <family val="2"/>
    </font>
    <font>
      <b/>
      <sz val="10"/>
      <name val="Arial"/>
      <family val="2"/>
    </font>
    <font>
      <b/>
      <sz val="16"/>
      <color rgb="FF000000"/>
      <name val="Arial"/>
      <family val="2"/>
    </font>
    <font>
      <b/>
      <sz val="14"/>
      <color rgb="FF000000"/>
      <name val="Arial"/>
      <family val="2"/>
    </font>
    <font>
      <b/>
      <sz val="12"/>
      <color rgb="FF000000"/>
      <name val="Arial"/>
      <family val="2"/>
    </font>
    <font>
      <b/>
      <sz val="16"/>
      <color theme="0"/>
      <name val="Arial"/>
      <family val="2"/>
    </font>
    <font>
      <sz val="10"/>
      <color rgb="FF000000"/>
      <name val="Arial"/>
      <family val="2"/>
    </font>
    <font>
      <sz val="11"/>
      <color indexed="8"/>
      <name val="Arial"/>
      <family val="2"/>
    </font>
    <font>
      <b/>
      <sz val="14"/>
      <color indexed="8"/>
      <name val="Arial"/>
      <family val="2"/>
    </font>
    <font>
      <b/>
      <sz val="14"/>
      <color theme="0"/>
      <name val="Arial"/>
      <family val="2"/>
    </font>
    <font>
      <b/>
      <sz val="22"/>
      <color theme="1"/>
      <name val="Arial"/>
      <family val="2"/>
    </font>
  </fonts>
  <fills count="4">
    <fill>
      <patternFill patternType="none"/>
    </fill>
    <fill>
      <patternFill patternType="gray125"/>
    </fill>
    <fill>
      <patternFill patternType="solid">
        <fgColor theme="0"/>
        <bgColor indexed="64"/>
      </patternFill>
    </fill>
    <fill>
      <patternFill patternType="solid">
        <fgColor theme="4" tint="-0.499984740745262"/>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medium">
        <color indexed="64"/>
      </left>
      <right style="thin">
        <color theme="0"/>
      </right>
      <top style="medium">
        <color indexed="64"/>
      </top>
      <bottom style="thin">
        <color theme="0"/>
      </bottom>
      <diagonal/>
    </border>
    <border>
      <left style="thin">
        <color theme="0"/>
      </left>
      <right style="thin">
        <color theme="0"/>
      </right>
      <top style="medium">
        <color indexed="64"/>
      </top>
      <bottom style="thin">
        <color theme="0"/>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medium">
        <color indexed="64"/>
      </left>
      <right style="thin">
        <color theme="0"/>
      </right>
      <top style="thin">
        <color theme="0"/>
      </top>
      <bottom/>
      <diagonal/>
    </border>
    <border>
      <left style="thin">
        <color indexed="64"/>
      </left>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right/>
      <top/>
      <bottom style="medium">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right/>
      <top style="medium">
        <color indexed="64"/>
      </top>
      <bottom/>
      <diagonal/>
    </border>
    <border>
      <left style="thin">
        <color indexed="64"/>
      </left>
      <right/>
      <top style="medium">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bottom style="medium">
        <color indexed="64"/>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4" fillId="0" borderId="0"/>
    <xf numFmtId="0" fontId="4" fillId="0" borderId="0"/>
    <xf numFmtId="43" fontId="5" fillId="0" borderId="0" applyFont="0" applyFill="0" applyBorder="0" applyAlignment="0" applyProtection="0"/>
    <xf numFmtId="9" fontId="5" fillId="0" borderId="0" applyFont="0" applyFill="0" applyBorder="0" applyAlignment="0" applyProtection="0"/>
    <xf numFmtId="0" fontId="15" fillId="0" borderId="0"/>
  </cellStyleXfs>
  <cellXfs count="409">
    <xf numFmtId="0" fontId="0" fillId="0" borderId="0" xfId="0"/>
    <xf numFmtId="0" fontId="1" fillId="0" borderId="0" xfId="0" applyFont="1"/>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14" fontId="1"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horizontal="center" vertical="center" wrapText="1"/>
    </xf>
    <xf numFmtId="0" fontId="7" fillId="0" borderId="0" xfId="0" applyFont="1" applyAlignment="1">
      <alignment horizontal="center" vertical="center"/>
    </xf>
    <xf numFmtId="0" fontId="8" fillId="3" borderId="5" xfId="0" applyFont="1" applyFill="1" applyBorder="1" applyAlignment="1">
      <alignment horizontal="center" vertical="center" wrapText="1"/>
    </xf>
    <xf numFmtId="0" fontId="3" fillId="0" borderId="3"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2" fillId="0" borderId="1" xfId="0" applyFont="1" applyFill="1" applyBorder="1" applyAlignment="1">
      <alignment horizontal="justify" vertical="center" wrapText="1"/>
    </xf>
    <xf numFmtId="0" fontId="3" fillId="0" borderId="2" xfId="0" applyFont="1" applyFill="1" applyBorder="1" applyAlignment="1">
      <alignment horizontal="justify"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Border="1" applyAlignment="1">
      <alignment horizontal="left" vertical="center" wrapText="1"/>
    </xf>
    <xf numFmtId="14" fontId="2"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14" fontId="3" fillId="0" borderId="1" xfId="0" applyNumberFormat="1" applyFont="1" applyBorder="1" applyAlignment="1">
      <alignment horizontal="justify" vertical="center" wrapText="1"/>
    </xf>
    <xf numFmtId="0" fontId="3" fillId="0" borderId="1" xfId="0" applyFont="1" applyBorder="1" applyAlignment="1">
      <alignment horizontal="center" vertical="center" wrapText="1"/>
    </xf>
    <xf numFmtId="164" fontId="2" fillId="0" borderId="1" xfId="3"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3" xfId="0" applyFont="1" applyBorder="1" applyAlignment="1">
      <alignment horizontal="center" vertical="center" wrapText="1"/>
    </xf>
    <xf numFmtId="17" fontId="2" fillId="0" borderId="3"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1" fillId="0" borderId="0" xfId="0" applyFont="1" applyBorder="1"/>
    <xf numFmtId="9" fontId="2" fillId="0" borderId="1" xfId="0" applyNumberFormat="1" applyFont="1" applyFill="1" applyBorder="1" applyAlignment="1">
      <alignment horizontal="center" vertical="center" wrapText="1"/>
    </xf>
    <xf numFmtId="0" fontId="1" fillId="0" borderId="0" xfId="0" applyFont="1" applyAlignment="1">
      <alignment wrapText="1"/>
    </xf>
    <xf numFmtId="14" fontId="12" fillId="0" borderId="1"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justify" vertical="center" wrapText="1"/>
    </xf>
    <xf numFmtId="17" fontId="3" fillId="2" borderId="1" xfId="0" applyNumberFormat="1" applyFont="1" applyFill="1" applyBorder="1" applyAlignment="1">
      <alignment horizontal="center" vertical="center" wrapText="1"/>
    </xf>
    <xf numFmtId="0" fontId="1" fillId="0" borderId="0" xfId="0" applyFont="1" applyAlignment="1">
      <alignment horizontal="justify" vertical="center" wrapText="1"/>
    </xf>
    <xf numFmtId="0" fontId="17" fillId="0" borderId="0" xfId="0" applyFont="1"/>
    <xf numFmtId="0" fontId="1" fillId="0" borderId="0" xfId="0" applyFont="1" applyAlignment="1">
      <alignment horizontal="center"/>
    </xf>
    <xf numFmtId="0" fontId="1" fillId="2" borderId="13" xfId="0" applyFont="1" applyFill="1" applyBorder="1" applyAlignment="1">
      <alignment horizontal="center" vertical="center"/>
    </xf>
    <xf numFmtId="9" fontId="1" fillId="2" borderId="13" xfId="4" applyFont="1" applyFill="1" applyBorder="1" applyAlignment="1">
      <alignment horizontal="center" vertical="center"/>
    </xf>
    <xf numFmtId="9" fontId="1" fillId="2" borderId="13" xfId="0" applyNumberFormat="1" applyFont="1" applyFill="1" applyBorder="1" applyAlignment="1">
      <alignment horizontal="center" vertical="center"/>
    </xf>
    <xf numFmtId="1" fontId="2" fillId="0" borderId="1" xfId="3"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9" fontId="1" fillId="2"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2" fillId="2" borderId="3" xfId="0" applyFont="1" applyFill="1" applyBorder="1" applyAlignment="1">
      <alignment horizontal="center" vertical="center" wrapText="1"/>
    </xf>
    <xf numFmtId="0" fontId="1" fillId="2" borderId="10" xfId="0" applyFont="1" applyFill="1" applyBorder="1" applyAlignment="1">
      <alignment horizontal="center" vertical="center"/>
    </xf>
    <xf numFmtId="9" fontId="2" fillId="0" borderId="3" xfId="0" applyNumberFormat="1" applyFont="1" applyFill="1" applyBorder="1" applyAlignment="1">
      <alignment horizontal="center" vertical="center" wrapText="1"/>
    </xf>
    <xf numFmtId="10" fontId="2" fillId="0" borderId="1" xfId="0" applyNumberFormat="1" applyFont="1" applyFill="1" applyBorder="1" applyAlignment="1">
      <alignment horizontal="center" vertical="center" wrapText="1"/>
    </xf>
    <xf numFmtId="9" fontId="1" fillId="0" borderId="1" xfId="0" applyNumberFormat="1" applyFont="1" applyFill="1" applyBorder="1" applyAlignment="1">
      <alignment horizontal="center" vertical="center" wrapText="1"/>
    </xf>
    <xf numFmtId="9" fontId="2" fillId="0" borderId="1" xfId="0" applyNumberFormat="1" applyFont="1" applyBorder="1" applyAlignment="1">
      <alignment horizontal="center" vertical="center" wrapText="1"/>
    </xf>
    <xf numFmtId="9" fontId="1" fillId="0" borderId="1" xfId="0" applyNumberFormat="1" applyFont="1" applyBorder="1" applyAlignment="1">
      <alignment horizontal="center" vertical="center" wrapText="1"/>
    </xf>
    <xf numFmtId="9" fontId="1" fillId="2" borderId="1" xfId="0" applyNumberFormat="1" applyFont="1" applyFill="1" applyBorder="1" applyAlignment="1">
      <alignment vertical="center"/>
    </xf>
    <xf numFmtId="0" fontId="1" fillId="2" borderId="1" xfId="0" applyFont="1" applyFill="1" applyBorder="1" applyAlignment="1">
      <alignment vertical="center"/>
    </xf>
    <xf numFmtId="0" fontId="1" fillId="2" borderId="13" xfId="0" applyFont="1" applyFill="1" applyBorder="1" applyAlignment="1">
      <alignment vertical="center"/>
    </xf>
    <xf numFmtId="9" fontId="1" fillId="2" borderId="1" xfId="4" applyFont="1" applyFill="1" applyBorder="1" applyAlignment="1">
      <alignment horizontal="center" vertical="center"/>
    </xf>
    <xf numFmtId="0" fontId="7" fillId="0" borderId="0" xfId="0" applyFont="1"/>
    <xf numFmtId="0" fontId="7" fillId="2" borderId="1" xfId="0" applyFont="1" applyFill="1" applyBorder="1" applyAlignment="1">
      <alignment horizontal="center" vertical="center" wrapText="1"/>
    </xf>
    <xf numFmtId="0" fontId="3" fillId="2" borderId="13" xfId="0" applyFont="1" applyFill="1" applyBorder="1" applyAlignment="1">
      <alignment horizontal="justify" vertical="center" wrapText="1"/>
    </xf>
    <xf numFmtId="14" fontId="1" fillId="2" borderId="13" xfId="0" applyNumberFormat="1" applyFont="1" applyFill="1" applyBorder="1" applyAlignment="1">
      <alignment horizontal="center" vertical="center" wrapText="1"/>
    </xf>
    <xf numFmtId="0" fontId="7" fillId="2" borderId="13" xfId="0" applyFont="1" applyFill="1" applyBorder="1" applyAlignment="1">
      <alignment horizontal="center" vertical="center" wrapText="1"/>
    </xf>
    <xf numFmtId="0" fontId="1" fillId="2" borderId="13" xfId="0" applyFont="1" applyFill="1" applyBorder="1" applyAlignment="1">
      <alignment horizontal="center" vertical="center" wrapText="1"/>
    </xf>
    <xf numFmtId="9" fontId="2" fillId="2" borderId="13" xfId="0" applyNumberFormat="1" applyFont="1" applyFill="1" applyBorder="1" applyAlignment="1">
      <alignment horizontal="center" vertical="center" wrapText="1"/>
    </xf>
    <xf numFmtId="0" fontId="1" fillId="2" borderId="14" xfId="0"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9" fontId="2" fillId="2" borderId="1" xfId="0" applyNumberFormat="1" applyFont="1" applyFill="1" applyBorder="1" applyAlignment="1">
      <alignment horizontal="center" vertical="center" wrapText="1"/>
    </xf>
    <xf numFmtId="0" fontId="29" fillId="2" borderId="1" xfId="0" applyFont="1" applyFill="1" applyBorder="1" applyAlignment="1">
      <alignment horizontal="center" vertical="center" wrapText="1"/>
    </xf>
    <xf numFmtId="10" fontId="2" fillId="2" borderId="1" xfId="0" applyNumberFormat="1" applyFont="1" applyFill="1" applyBorder="1" applyAlignment="1">
      <alignment horizontal="center" vertical="center" wrapText="1"/>
    </xf>
    <xf numFmtId="17" fontId="2" fillId="2" borderId="1" xfId="0" applyNumberFormat="1" applyFont="1" applyFill="1" applyBorder="1" applyAlignment="1">
      <alignment horizontal="center" vertical="center" wrapText="1"/>
    </xf>
    <xf numFmtId="0" fontId="2" fillId="2" borderId="13" xfId="0" applyFont="1" applyFill="1" applyBorder="1" applyAlignment="1">
      <alignment vertical="center" wrapText="1"/>
    </xf>
    <xf numFmtId="9" fontId="1" fillId="2" borderId="13" xfId="0" applyNumberFormat="1" applyFont="1" applyFill="1" applyBorder="1" applyAlignment="1">
      <alignment horizontal="center" vertical="center" wrapText="1"/>
    </xf>
    <xf numFmtId="0" fontId="2" fillId="2" borderId="14" xfId="0" applyFont="1" applyFill="1" applyBorder="1" applyAlignment="1">
      <alignment horizontal="center" vertical="center" wrapText="1"/>
    </xf>
    <xf numFmtId="0" fontId="11" fillId="0" borderId="0" xfId="0" applyFont="1" applyAlignment="1">
      <alignment horizontal="center" vertical="center"/>
    </xf>
    <xf numFmtId="0" fontId="1" fillId="0" borderId="4"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22" fillId="0" borderId="31" xfId="0" applyFont="1" applyBorder="1" applyAlignment="1">
      <alignment horizontal="center" vertical="center" wrapText="1"/>
    </xf>
    <xf numFmtId="9" fontId="1" fillId="2" borderId="31" xfId="0" applyNumberFormat="1" applyFont="1" applyFill="1" applyBorder="1" applyAlignment="1">
      <alignment horizontal="center" vertical="center" wrapText="1"/>
    </xf>
    <xf numFmtId="0" fontId="1" fillId="0" borderId="32" xfId="0" applyFont="1" applyBorder="1" applyAlignment="1">
      <alignment horizontal="center" vertical="center" wrapText="1"/>
    </xf>
    <xf numFmtId="0" fontId="23" fillId="0" borderId="31" xfId="0" applyFont="1" applyBorder="1" applyAlignment="1">
      <alignment horizontal="center" vertical="center" wrapText="1"/>
    </xf>
    <xf numFmtId="0" fontId="3" fillId="2" borderId="22" xfId="0" applyFont="1" applyFill="1" applyBorder="1" applyAlignment="1">
      <alignment horizontal="center" vertical="center" wrapText="1"/>
    </xf>
    <xf numFmtId="0" fontId="3" fillId="2" borderId="13" xfId="0" applyFont="1" applyFill="1" applyBorder="1" applyAlignment="1">
      <alignment horizontal="center" vertical="center" wrapText="1"/>
    </xf>
    <xf numFmtId="9" fontId="1" fillId="2" borderId="22" xfId="0" applyNumberFormat="1" applyFont="1" applyFill="1" applyBorder="1" applyAlignment="1">
      <alignment horizontal="center" vertical="center"/>
    </xf>
    <xf numFmtId="9" fontId="1" fillId="2" borderId="14" xfId="0" applyNumberFormat="1" applyFont="1" applyFill="1" applyBorder="1" applyAlignment="1">
      <alignment horizontal="center" vertical="center" wrapText="1"/>
    </xf>
    <xf numFmtId="0" fontId="1" fillId="0" borderId="31" xfId="0" applyFont="1" applyBorder="1" applyAlignment="1">
      <alignment horizontal="center" vertical="center" wrapText="1"/>
    </xf>
    <xf numFmtId="9" fontId="1" fillId="2" borderId="31" xfId="0" applyNumberFormat="1" applyFont="1" applyFill="1" applyBorder="1" applyAlignment="1">
      <alignment horizontal="center" vertical="center"/>
    </xf>
    <xf numFmtId="14" fontId="3" fillId="2" borderId="13" xfId="0" applyNumberFormat="1" applyFont="1" applyFill="1" applyBorder="1" applyAlignment="1">
      <alignment horizontal="center" vertical="center" wrapText="1"/>
    </xf>
    <xf numFmtId="14" fontId="3" fillId="0" borderId="31" xfId="0" applyNumberFormat="1" applyFont="1" applyBorder="1" applyAlignment="1">
      <alignment horizontal="center" vertical="center" wrapText="1"/>
    </xf>
    <xf numFmtId="0" fontId="7" fillId="0" borderId="31" xfId="0" applyFont="1" applyBorder="1" applyAlignment="1">
      <alignment horizontal="center" vertical="center" wrapText="1"/>
    </xf>
    <xf numFmtId="9" fontId="1" fillId="0" borderId="31" xfId="0" applyNumberFormat="1" applyFont="1" applyBorder="1" applyAlignment="1">
      <alignment horizontal="center" vertical="center"/>
    </xf>
    <xf numFmtId="14" fontId="1" fillId="2" borderId="3" xfId="0" applyNumberFormat="1" applyFont="1" applyFill="1" applyBorder="1" applyAlignment="1">
      <alignment horizontal="center" vertical="center" wrapText="1"/>
    </xf>
    <xf numFmtId="0" fontId="7" fillId="2" borderId="3" xfId="0" applyFont="1" applyFill="1" applyBorder="1" applyAlignment="1">
      <alignment horizontal="center" vertical="center" wrapText="1"/>
    </xf>
    <xf numFmtId="9" fontId="2" fillId="2" borderId="3" xfId="0" applyNumberFormat="1" applyFont="1" applyFill="1" applyBorder="1" applyAlignment="1">
      <alignment horizontal="center" vertical="center" wrapText="1"/>
    </xf>
    <xf numFmtId="17" fontId="3" fillId="2" borderId="22" xfId="0" applyNumberFormat="1" applyFont="1" applyFill="1" applyBorder="1" applyAlignment="1">
      <alignment horizontal="center" vertical="center" wrapText="1"/>
    </xf>
    <xf numFmtId="0" fontId="2" fillId="0" borderId="31" xfId="0" applyFont="1" applyFill="1" applyBorder="1" applyAlignment="1">
      <alignment horizontal="center" vertical="center" wrapText="1"/>
    </xf>
    <xf numFmtId="0" fontId="1" fillId="0" borderId="0" xfId="0" applyFont="1" applyBorder="1" applyAlignment="1">
      <alignment horizontal="center"/>
    </xf>
    <xf numFmtId="15" fontId="3" fillId="2" borderId="1" xfId="0" applyNumberFormat="1" applyFont="1" applyFill="1" applyBorder="1" applyAlignment="1">
      <alignment horizontal="center" vertical="center" wrapText="1"/>
    </xf>
    <xf numFmtId="15" fontId="3" fillId="2" borderId="13" xfId="0" applyNumberFormat="1" applyFont="1" applyFill="1" applyBorder="1" applyAlignment="1">
      <alignment horizontal="center" vertical="center" wrapText="1"/>
    </xf>
    <xf numFmtId="0" fontId="17" fillId="0" borderId="21" xfId="0" applyFont="1" applyBorder="1"/>
    <xf numFmtId="0" fontId="17" fillId="0" borderId="22" xfId="0" applyFont="1" applyBorder="1"/>
    <xf numFmtId="0" fontId="17" fillId="0" borderId="11" xfId="0" applyFont="1" applyBorder="1"/>
    <xf numFmtId="0" fontId="17" fillId="0" borderId="13" xfId="0" applyFont="1" applyBorder="1"/>
    <xf numFmtId="0" fontId="16" fillId="2" borderId="13" xfId="0" applyFont="1" applyFill="1" applyBorder="1" applyAlignment="1">
      <alignment horizontal="center" vertical="center" wrapText="1"/>
    </xf>
    <xf numFmtId="0" fontId="7" fillId="0" borderId="0" xfId="0" applyFont="1" applyAlignment="1">
      <alignment horizontal="center"/>
    </xf>
    <xf numFmtId="0" fontId="19" fillId="0" borderId="30" xfId="0" applyFont="1" applyBorder="1" applyAlignment="1">
      <alignment horizontal="center" vertical="center" wrapText="1"/>
    </xf>
    <xf numFmtId="0" fontId="21" fillId="0" borderId="0" xfId="0" applyFont="1"/>
    <xf numFmtId="166" fontId="1" fillId="2" borderId="1" xfId="0" applyNumberFormat="1" applyFont="1" applyFill="1" applyBorder="1" applyAlignment="1">
      <alignment horizontal="center" vertical="center" wrapText="1"/>
    </xf>
    <xf numFmtId="166" fontId="1" fillId="2" borderId="13" xfId="0" applyNumberFormat="1" applyFont="1" applyFill="1" applyBorder="1" applyAlignment="1">
      <alignment horizontal="center" vertical="center" wrapText="1"/>
    </xf>
    <xf numFmtId="0" fontId="19" fillId="0" borderId="20" xfId="0" applyFont="1" applyBorder="1" applyAlignment="1">
      <alignment vertical="center" wrapText="1"/>
    </xf>
    <xf numFmtId="0" fontId="1" fillId="0" borderId="4" xfId="0" applyFont="1" applyFill="1" applyBorder="1" applyAlignment="1">
      <alignment vertical="center" wrapText="1"/>
    </xf>
    <xf numFmtId="14" fontId="1" fillId="2" borderId="22" xfId="0" applyNumberFormat="1" applyFont="1" applyFill="1" applyBorder="1" applyAlignment="1">
      <alignment horizontal="center" vertical="center" wrapText="1"/>
    </xf>
    <xf numFmtId="0" fontId="7" fillId="2" borderId="22" xfId="0" applyFont="1" applyFill="1" applyBorder="1" applyAlignment="1">
      <alignment horizontal="center" vertical="center" wrapText="1"/>
    </xf>
    <xf numFmtId="9" fontId="2" fillId="2" borderId="22" xfId="0" applyNumberFormat="1" applyFont="1" applyFill="1" applyBorder="1" applyAlignment="1">
      <alignment horizontal="center" vertical="center" wrapText="1"/>
    </xf>
    <xf numFmtId="0" fontId="1" fillId="2" borderId="23" xfId="0" applyFont="1" applyFill="1" applyBorder="1" applyAlignment="1">
      <alignment horizontal="center" vertical="center" wrapText="1"/>
    </xf>
    <xf numFmtId="0" fontId="3" fillId="2" borderId="22" xfId="0" applyFont="1" applyFill="1" applyBorder="1" applyAlignment="1">
      <alignment horizontal="justify" vertical="center" wrapText="1"/>
    </xf>
    <xf numFmtId="165" fontId="1" fillId="2" borderId="22" xfId="0" applyNumberFormat="1" applyFont="1" applyFill="1" applyBorder="1" applyAlignment="1">
      <alignment horizontal="center" vertical="center" wrapText="1"/>
    </xf>
    <xf numFmtId="0" fontId="16" fillId="2" borderId="22" xfId="0" applyFont="1" applyFill="1" applyBorder="1" applyAlignment="1">
      <alignment horizontal="center" vertical="center" wrapText="1"/>
    </xf>
    <xf numFmtId="14" fontId="12" fillId="2" borderId="1" xfId="0" applyNumberFormat="1" applyFont="1" applyFill="1" applyBorder="1" applyAlignment="1">
      <alignment horizontal="center" vertical="center" wrapText="1"/>
    </xf>
    <xf numFmtId="14" fontId="12" fillId="2" borderId="13" xfId="0" applyNumberFormat="1" applyFont="1" applyFill="1" applyBorder="1" applyAlignment="1">
      <alignment horizontal="center" vertical="center" wrapText="1"/>
    </xf>
    <xf numFmtId="0" fontId="2" fillId="2" borderId="1" xfId="0" applyFont="1" applyFill="1" applyBorder="1" applyAlignment="1">
      <alignment horizontal="left" vertical="center" wrapText="1"/>
    </xf>
    <xf numFmtId="0" fontId="34" fillId="2" borderId="1" xfId="0" applyFont="1" applyFill="1" applyBorder="1" applyAlignment="1">
      <alignment horizontal="center" vertical="center" wrapText="1"/>
    </xf>
    <xf numFmtId="0" fontId="1" fillId="0" borderId="19" xfId="0" applyFont="1" applyFill="1" applyBorder="1" applyAlignment="1">
      <alignment vertical="center" wrapText="1"/>
    </xf>
    <xf numFmtId="0" fontId="34" fillId="2" borderId="13" xfId="0" applyFont="1" applyFill="1" applyBorder="1" applyAlignment="1">
      <alignment horizontal="center" vertical="center" wrapText="1"/>
    </xf>
    <xf numFmtId="0" fontId="1" fillId="0" borderId="4" xfId="0" applyFont="1" applyBorder="1"/>
    <xf numFmtId="0" fontId="7" fillId="0" borderId="4" xfId="0" applyFont="1" applyBorder="1"/>
    <xf numFmtId="0" fontId="1" fillId="0" borderId="3" xfId="0" applyFont="1" applyFill="1" applyBorder="1" applyAlignment="1">
      <alignment vertical="center" wrapText="1"/>
    </xf>
    <xf numFmtId="0" fontId="13" fillId="2" borderId="1" xfId="0" applyFont="1" applyFill="1" applyBorder="1" applyAlignment="1">
      <alignment horizontal="center" vertical="center" wrapText="1"/>
    </xf>
    <xf numFmtId="9" fontId="2" fillId="2" borderId="1" xfId="0" applyNumberFormat="1" applyFont="1" applyFill="1" applyBorder="1" applyAlignment="1">
      <alignment horizontal="center" vertical="center"/>
    </xf>
    <xf numFmtId="0" fontId="19" fillId="0" borderId="11" xfId="0" applyFont="1" applyFill="1" applyBorder="1" applyAlignment="1">
      <alignment vertical="center" wrapText="1"/>
    </xf>
    <xf numFmtId="0" fontId="1" fillId="0" borderId="13" xfId="0" applyFont="1" applyFill="1" applyBorder="1" applyAlignment="1">
      <alignment vertical="center" wrapText="1"/>
    </xf>
    <xf numFmtId="0" fontId="2"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3" xfId="0" applyFont="1" applyFill="1" applyBorder="1" applyAlignment="1">
      <alignment horizontal="center" vertical="center" wrapText="1"/>
    </xf>
    <xf numFmtId="14" fontId="3" fillId="2" borderId="1" xfId="0" applyNumberFormat="1" applyFont="1" applyFill="1" applyBorder="1" applyAlignment="1">
      <alignment horizontal="center" vertical="center" wrapText="1"/>
    </xf>
    <xf numFmtId="0" fontId="1" fillId="2" borderId="19"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1" xfId="0"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 fillId="2" borderId="0" xfId="0" applyFont="1" applyFill="1" applyAlignment="1">
      <alignment horizontal="center"/>
    </xf>
    <xf numFmtId="0" fontId="7" fillId="2" borderId="0" xfId="0" applyFont="1" applyFill="1"/>
    <xf numFmtId="0" fontId="7" fillId="2" borderId="2" xfId="0" applyFont="1" applyFill="1" applyBorder="1" applyAlignment="1">
      <alignment horizontal="center" vertical="center" wrapText="1"/>
    </xf>
    <xf numFmtId="0" fontId="1" fillId="2" borderId="2" xfId="0" applyFont="1" applyFill="1" applyBorder="1" applyAlignment="1">
      <alignment horizontal="center" vertical="center"/>
    </xf>
    <xf numFmtId="9" fontId="1" fillId="2" borderId="2" xfId="0" applyNumberFormat="1" applyFont="1" applyFill="1" applyBorder="1" applyAlignment="1">
      <alignment horizontal="center" vertical="center"/>
    </xf>
    <xf numFmtId="0" fontId="1" fillId="2" borderId="33" xfId="0" applyFont="1" applyFill="1" applyBorder="1" applyAlignment="1">
      <alignment horizontal="center" vertical="center" wrapText="1"/>
    </xf>
    <xf numFmtId="0" fontId="1" fillId="2" borderId="22" xfId="0" applyFont="1" applyFill="1" applyBorder="1" applyAlignment="1">
      <alignment horizontal="center" vertical="center"/>
    </xf>
    <xf numFmtId="0" fontId="1" fillId="2" borderId="4" xfId="0" applyFont="1" applyFill="1" applyBorder="1" applyAlignment="1">
      <alignment vertical="center" wrapText="1"/>
    </xf>
    <xf numFmtId="0" fontId="1" fillId="2" borderId="3" xfId="0" applyFont="1" applyFill="1" applyBorder="1" applyAlignment="1">
      <alignment vertical="center" wrapText="1"/>
    </xf>
    <xf numFmtId="0" fontId="1" fillId="2" borderId="0" xfId="0" applyFont="1" applyFill="1"/>
    <xf numFmtId="14" fontId="3" fillId="2" borderId="22" xfId="0" applyNumberFormat="1" applyFont="1" applyFill="1" applyBorder="1" applyAlignment="1">
      <alignment horizontal="center" vertical="center" wrapText="1"/>
    </xf>
    <xf numFmtId="0" fontId="37" fillId="2" borderId="22" xfId="5" applyFont="1" applyFill="1" applyBorder="1" applyAlignment="1">
      <alignment horizontal="center" vertical="center" wrapText="1"/>
    </xf>
    <xf numFmtId="0" fontId="37" fillId="2" borderId="1" xfId="5" applyFont="1" applyFill="1" applyBorder="1" applyAlignment="1">
      <alignment horizontal="center" vertical="center" wrapText="1"/>
    </xf>
    <xf numFmtId="0" fontId="3" fillId="2" borderId="2" xfId="0" applyFont="1" applyFill="1" applyBorder="1" applyAlignment="1">
      <alignment vertical="center" wrapText="1"/>
    </xf>
    <xf numFmtId="0" fontId="3" fillId="2" borderId="22" xfId="0" applyFont="1" applyFill="1" applyBorder="1" applyAlignment="1">
      <alignment vertical="center" wrapText="1"/>
    </xf>
    <xf numFmtId="9" fontId="1" fillId="2" borderId="13" xfId="0" applyNumberFormat="1" applyFont="1" applyFill="1" applyBorder="1" applyAlignment="1">
      <alignment vertical="center"/>
    </xf>
    <xf numFmtId="0" fontId="14" fillId="2" borderId="3" xfId="0" applyFont="1" applyFill="1" applyBorder="1" applyAlignment="1">
      <alignment horizontal="center" vertical="center" wrapText="1"/>
    </xf>
    <xf numFmtId="0" fontId="1" fillId="0" borderId="34" xfId="0" applyFont="1" applyBorder="1"/>
    <xf numFmtId="0" fontId="14" fillId="2" borderId="13" xfId="0" applyFont="1" applyFill="1" applyBorder="1" applyAlignment="1">
      <alignment horizontal="center" vertical="center" wrapText="1"/>
    </xf>
    <xf numFmtId="0" fontId="2" fillId="2" borderId="13" xfId="0" applyFont="1" applyFill="1" applyBorder="1" applyAlignment="1">
      <alignment horizontal="center" vertical="center"/>
    </xf>
    <xf numFmtId="0" fontId="1" fillId="0" borderId="27" xfId="0" applyFont="1" applyBorder="1"/>
    <xf numFmtId="0" fontId="3" fillId="2" borderId="22" xfId="0" applyFont="1" applyFill="1" applyBorder="1" applyAlignment="1">
      <alignment horizontal="justify" wrapText="1"/>
    </xf>
    <xf numFmtId="0" fontId="1" fillId="2" borderId="23" xfId="0" applyFont="1" applyFill="1" applyBorder="1" applyAlignment="1">
      <alignment horizontal="justify" vertical="center" wrapText="1"/>
    </xf>
    <xf numFmtId="0" fontId="1" fillId="2" borderId="10" xfId="0" applyFont="1" applyFill="1" applyBorder="1" applyAlignment="1">
      <alignment horizontal="justify" vertical="center" wrapText="1"/>
    </xf>
    <xf numFmtId="0" fontId="1" fillId="2" borderId="1" xfId="0" applyFont="1" applyFill="1" applyBorder="1" applyAlignment="1">
      <alignment horizontal="justify" vertical="center" wrapText="1"/>
    </xf>
    <xf numFmtId="17" fontId="1" fillId="2" borderId="1" xfId="0" applyNumberFormat="1" applyFont="1" applyFill="1" applyBorder="1" applyAlignment="1">
      <alignment horizontal="center" vertical="center" wrapText="1"/>
    </xf>
    <xf numFmtId="10" fontId="1" fillId="2" borderId="1" xfId="0" applyNumberFormat="1" applyFont="1" applyFill="1" applyBorder="1" applyAlignment="1">
      <alignment horizontal="center" vertical="center"/>
    </xf>
    <xf numFmtId="0" fontId="3" fillId="2" borderId="2" xfId="0" applyFont="1" applyFill="1" applyBorder="1" applyAlignment="1">
      <alignment horizontal="justify" vertical="center" wrapText="1"/>
    </xf>
    <xf numFmtId="14" fontId="3" fillId="2" borderId="2" xfId="0" applyNumberFormat="1" applyFont="1" applyFill="1" applyBorder="1" applyAlignment="1">
      <alignment horizontal="center" vertical="center" wrapText="1"/>
    </xf>
    <xf numFmtId="0" fontId="1" fillId="2" borderId="36" xfId="0" applyFont="1" applyFill="1" applyBorder="1" applyAlignment="1">
      <alignment horizontal="justify" vertical="center" wrapText="1"/>
    </xf>
    <xf numFmtId="0" fontId="1" fillId="2" borderId="14" xfId="0" applyFont="1" applyFill="1" applyBorder="1" applyAlignment="1">
      <alignment horizontal="justify" vertical="center" wrapText="1"/>
    </xf>
    <xf numFmtId="17" fontId="2" fillId="2" borderId="22" xfId="0" applyNumberFormat="1" applyFont="1" applyFill="1" applyBorder="1" applyAlignment="1">
      <alignment horizontal="center" vertical="center" wrapText="1"/>
    </xf>
    <xf numFmtId="0" fontId="1" fillId="2" borderId="29" xfId="0" applyFont="1" applyFill="1" applyBorder="1" applyAlignment="1">
      <alignment horizontal="center" vertical="center" wrapText="1"/>
    </xf>
    <xf numFmtId="0" fontId="1" fillId="2" borderId="17" xfId="0" applyFont="1" applyFill="1" applyBorder="1" applyAlignment="1">
      <alignment horizontal="center" vertical="center" wrapText="1"/>
    </xf>
    <xf numFmtId="14" fontId="3" fillId="2" borderId="3" xfId="0" applyNumberFormat="1" applyFont="1" applyFill="1" applyBorder="1" applyAlignment="1">
      <alignment horizontal="center" vertical="center" wrapText="1"/>
    </xf>
    <xf numFmtId="9" fontId="2" fillId="2" borderId="3" xfId="0" applyNumberFormat="1" applyFont="1" applyFill="1" applyBorder="1" applyAlignment="1">
      <alignment horizontal="center" vertical="center"/>
    </xf>
    <xf numFmtId="0" fontId="16" fillId="2" borderId="3" xfId="0" applyFont="1" applyFill="1" applyBorder="1" applyAlignment="1">
      <alignment horizontal="center" vertical="center" wrapText="1"/>
    </xf>
    <xf numFmtId="0" fontId="1" fillId="2" borderId="0" xfId="0" applyFont="1" applyFill="1" applyBorder="1" applyAlignment="1">
      <alignment horizontal="center" vertical="center" wrapText="1"/>
    </xf>
    <xf numFmtId="44"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4" fillId="0" borderId="0" xfId="1" applyAlignment="1">
      <alignment vertical="center" wrapText="1"/>
    </xf>
    <xf numFmtId="0" fontId="2" fillId="2" borderId="35"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34" xfId="0" applyFont="1" applyFill="1" applyBorder="1" applyAlignment="1">
      <alignment vertical="center" wrapText="1"/>
    </xf>
    <xf numFmtId="0" fontId="2" fillId="2" borderId="28" xfId="0" applyFont="1" applyFill="1" applyBorder="1" applyAlignment="1">
      <alignment horizontal="center" vertical="center" wrapText="1"/>
    </xf>
    <xf numFmtId="15" fontId="3" fillId="2" borderId="22" xfId="0" applyNumberFormat="1" applyFont="1" applyFill="1" applyBorder="1" applyAlignment="1">
      <alignment horizontal="center" vertical="center" wrapText="1"/>
    </xf>
    <xf numFmtId="0" fontId="12" fillId="2" borderId="22"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13" xfId="0" applyFont="1" applyFill="1" applyBorder="1" applyAlignment="1">
      <alignment horizontal="center" vertical="center" wrapText="1"/>
    </xf>
    <xf numFmtId="9" fontId="1" fillId="2" borderId="1" xfId="0" applyNumberFormat="1" applyFont="1" applyFill="1" applyBorder="1" applyAlignment="1">
      <alignment horizontal="center" vertical="center" wrapText="1"/>
    </xf>
    <xf numFmtId="0" fontId="3" fillId="2" borderId="12" xfId="0" applyFont="1" applyFill="1" applyBorder="1" applyAlignment="1">
      <alignment vertical="center" wrapText="1"/>
    </xf>
    <xf numFmtId="0" fontId="3" fillId="2" borderId="23" xfId="0" applyFont="1" applyFill="1" applyBorder="1" applyAlignment="1">
      <alignment horizontal="center" vertical="center" wrapText="1"/>
    </xf>
    <xf numFmtId="0" fontId="1" fillId="2" borderId="11" xfId="0" applyFont="1" applyFill="1" applyBorder="1" applyAlignment="1">
      <alignment horizontal="center" vertical="center" wrapText="1"/>
    </xf>
    <xf numFmtId="9" fontId="1" fillId="2" borderId="22" xfId="4" applyNumberFormat="1" applyFont="1" applyFill="1" applyBorder="1" applyAlignment="1">
      <alignment horizontal="center" vertical="center"/>
    </xf>
    <xf numFmtId="9" fontId="1" fillId="2" borderId="1" xfId="4" applyNumberFormat="1" applyFont="1" applyFill="1" applyBorder="1" applyAlignment="1">
      <alignment horizontal="center" vertical="center"/>
    </xf>
    <xf numFmtId="0" fontId="3" fillId="2" borderId="10"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7" fillId="2" borderId="0" xfId="0" applyFont="1" applyFill="1" applyAlignment="1">
      <alignment horizontal="center"/>
    </xf>
    <xf numFmtId="0" fontId="3" fillId="2" borderId="31" xfId="0" applyFont="1" applyFill="1" applyBorder="1" applyAlignment="1">
      <alignment horizontal="center" vertical="center" wrapText="1"/>
    </xf>
    <xf numFmtId="14" fontId="3" fillId="2" borderId="31" xfId="0" applyNumberFormat="1"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 fillId="2" borderId="32" xfId="0" applyFont="1" applyFill="1" applyBorder="1" applyAlignment="1">
      <alignment horizontal="center" vertical="center" wrapText="1"/>
    </xf>
    <xf numFmtId="0" fontId="1" fillId="2" borderId="29"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11" fillId="0" borderId="0" xfId="0" applyFont="1" applyAlignment="1">
      <alignment horizontal="center" vertical="center"/>
    </xf>
    <xf numFmtId="0" fontId="35" fillId="3" borderId="21" xfId="0" applyFont="1" applyFill="1" applyBorder="1" applyAlignment="1">
      <alignment horizontal="center" vertical="center" wrapText="1"/>
    </xf>
    <xf numFmtId="0" fontId="35" fillId="3" borderId="11" xfId="0" applyFont="1" applyFill="1" applyBorder="1" applyAlignment="1">
      <alignment horizontal="center" vertical="center" wrapText="1"/>
    </xf>
    <xf numFmtId="0" fontId="35" fillId="3" borderId="22" xfId="0" applyFont="1" applyFill="1" applyBorder="1" applyAlignment="1">
      <alignment horizontal="center" vertical="center" wrapText="1"/>
    </xf>
    <xf numFmtId="0" fontId="35" fillId="3" borderId="13" xfId="0" applyFont="1" applyFill="1" applyBorder="1" applyAlignment="1">
      <alignment horizontal="center" vertical="center" wrapText="1"/>
    </xf>
    <xf numFmtId="0" fontId="40" fillId="0" borderId="27" xfId="0" applyFont="1" applyBorder="1" applyAlignment="1">
      <alignment horizontal="center" vertical="center"/>
    </xf>
    <xf numFmtId="0" fontId="35" fillId="3" borderId="23" xfId="0" applyFont="1" applyFill="1" applyBorder="1" applyAlignment="1">
      <alignment horizontal="center" vertical="center" wrapText="1"/>
    </xf>
    <xf numFmtId="0" fontId="35" fillId="3" borderId="14" xfId="0" applyFont="1" applyFill="1" applyBorder="1" applyAlignment="1">
      <alignment horizontal="center" vertical="center" wrapText="1"/>
    </xf>
    <xf numFmtId="0" fontId="37" fillId="2" borderId="22" xfId="5" applyFont="1" applyFill="1" applyBorder="1" applyAlignment="1">
      <alignment horizontal="center" vertical="center" wrapText="1"/>
    </xf>
    <xf numFmtId="0" fontId="37" fillId="2" borderId="1" xfId="5" applyFont="1" applyFill="1" applyBorder="1" applyAlignment="1">
      <alignment horizontal="center" vertical="center" wrapText="1"/>
    </xf>
    <xf numFmtId="0" fontId="37" fillId="2" borderId="13" xfId="5"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37" fillId="0" borderId="22" xfId="5" applyFont="1" applyBorder="1" applyAlignment="1">
      <alignment horizontal="center" vertical="center" wrapText="1"/>
    </xf>
    <xf numFmtId="0" fontId="37" fillId="0" borderId="1" xfId="5" applyFont="1" applyBorder="1" applyAlignment="1">
      <alignment horizontal="center" vertical="center" wrapText="1"/>
    </xf>
    <xf numFmtId="0" fontId="37" fillId="0" borderId="13" xfId="5" applyFont="1" applyBorder="1" applyAlignment="1">
      <alignment horizontal="center" vertical="center" wrapText="1"/>
    </xf>
    <xf numFmtId="0" fontId="19" fillId="0" borderId="15" xfId="0" applyFont="1" applyFill="1" applyBorder="1" applyAlignment="1">
      <alignment horizontal="center" vertical="center" wrapText="1"/>
    </xf>
    <xf numFmtId="0" fontId="19" fillId="0" borderId="20"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1" fillId="2" borderId="28" xfId="0" applyFont="1" applyFill="1" applyBorder="1" applyAlignment="1">
      <alignment horizontal="center" vertical="center" wrapText="1"/>
    </xf>
    <xf numFmtId="0" fontId="1" fillId="2" borderId="40" xfId="0" applyFont="1" applyFill="1" applyBorder="1" applyAlignment="1">
      <alignment horizontal="center" vertical="center" wrapText="1"/>
    </xf>
    <xf numFmtId="0" fontId="1" fillId="2" borderId="41"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19" fillId="0" borderId="26" xfId="0" applyFont="1" applyFill="1" applyBorder="1" applyAlignment="1">
      <alignment horizontal="center" vertical="center" wrapText="1"/>
    </xf>
    <xf numFmtId="0" fontId="1" fillId="0" borderId="33"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2" xfId="0" applyFont="1" applyBorder="1" applyAlignment="1">
      <alignment horizontal="center" vertical="center" wrapText="1"/>
    </xf>
    <xf numFmtId="0" fontId="19" fillId="0" borderId="26"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20" xfId="0" applyFont="1" applyBorder="1" applyAlignment="1">
      <alignment horizontal="center" vertical="center" wrapText="1"/>
    </xf>
    <xf numFmtId="0" fontId="35" fillId="3" borderId="37" xfId="0" applyFont="1" applyFill="1" applyBorder="1" applyAlignment="1">
      <alignment horizontal="center" vertical="center" wrapText="1"/>
    </xf>
    <xf numFmtId="0" fontId="35" fillId="3" borderId="2" xfId="0" applyFont="1" applyFill="1" applyBorder="1" applyAlignment="1">
      <alignment horizontal="center" vertical="center" wrapText="1"/>
    </xf>
    <xf numFmtId="0" fontId="35" fillId="3" borderId="36" xfId="0" applyFont="1" applyFill="1" applyBorder="1" applyAlignment="1">
      <alignment horizontal="center" vertical="center" wrapText="1"/>
    </xf>
    <xf numFmtId="0" fontId="19" fillId="0" borderId="37"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37" fillId="2" borderId="2" xfId="5" applyFont="1" applyFill="1" applyBorder="1" applyAlignment="1">
      <alignment horizontal="center" vertical="center" wrapText="1"/>
    </xf>
    <xf numFmtId="0" fontId="37" fillId="2" borderId="4" xfId="5" applyFont="1" applyFill="1" applyBorder="1" applyAlignment="1">
      <alignment horizontal="center" vertical="center" wrapText="1"/>
    </xf>
    <xf numFmtId="0" fontId="37" fillId="2" borderId="12" xfId="5"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0" borderId="2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9" fillId="0" borderId="25" xfId="0" applyFont="1" applyFill="1" applyBorder="1" applyAlignment="1">
      <alignment horizontal="center" vertical="center" wrapText="1"/>
    </xf>
    <xf numFmtId="14" fontId="3" fillId="2" borderId="1" xfId="0" applyNumberFormat="1" applyFont="1" applyFill="1" applyBorder="1" applyAlignment="1">
      <alignment horizontal="center" vertical="center" wrapText="1"/>
    </xf>
    <xf numFmtId="0" fontId="1" fillId="2" borderId="39"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38" xfId="0" applyFont="1" applyFill="1" applyBorder="1" applyAlignment="1">
      <alignment horizontal="center" vertical="center" wrapText="1"/>
    </xf>
    <xf numFmtId="0" fontId="14" fillId="2" borderId="3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9" fillId="2" borderId="21" xfId="0" applyFont="1" applyFill="1" applyBorder="1" applyAlignment="1">
      <alignment horizontal="center" vertical="center" wrapText="1"/>
    </xf>
    <xf numFmtId="0" fontId="19" fillId="2" borderId="9"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0" borderId="26"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2" fillId="0" borderId="3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2" borderId="36" xfId="0" applyFont="1" applyFill="1" applyBorder="1" applyAlignment="1">
      <alignment horizontal="center" vertical="center" wrapText="1"/>
    </xf>
    <xf numFmtId="0" fontId="35" fillId="3" borderId="26" xfId="0" applyFont="1" applyFill="1" applyBorder="1" applyAlignment="1">
      <alignment horizontal="center" vertical="center" wrapText="1"/>
    </xf>
    <xf numFmtId="0" fontId="35" fillId="3" borderId="20" xfId="0" applyFont="1" applyFill="1" applyBorder="1" applyAlignment="1">
      <alignment horizontal="center" vertical="center" wrapText="1"/>
    </xf>
    <xf numFmtId="0" fontId="35" fillId="3" borderId="33" xfId="0" applyFont="1" applyFill="1" applyBorder="1" applyAlignment="1">
      <alignment horizontal="center" vertical="center" wrapText="1"/>
    </xf>
    <xf numFmtId="0" fontId="35" fillId="3" borderId="12" xfId="0" applyFont="1" applyFill="1" applyBorder="1" applyAlignment="1">
      <alignment horizontal="center" vertical="center" wrapText="1"/>
    </xf>
    <xf numFmtId="0" fontId="19" fillId="0" borderId="21"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11" xfId="0" applyFont="1" applyBorder="1" applyAlignment="1">
      <alignment horizontal="center" vertical="center" wrapText="1"/>
    </xf>
    <xf numFmtId="0" fontId="1" fillId="0" borderId="22" xfId="0" applyFont="1" applyBorder="1" applyAlignment="1">
      <alignment horizontal="center" vertical="center" wrapText="1"/>
    </xf>
    <xf numFmtId="0" fontId="3" fillId="2" borderId="22" xfId="0" applyFont="1" applyFill="1" applyBorder="1" applyAlignment="1">
      <alignment horizontal="center" vertical="center" wrapText="1"/>
    </xf>
    <xf numFmtId="0" fontId="13" fillId="2" borderId="22"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35" fillId="3" borderId="29" xfId="0" applyFont="1" applyFill="1" applyBorder="1" applyAlignment="1">
      <alignment horizontal="center" vertical="center" wrapText="1"/>
    </xf>
    <xf numFmtId="0" fontId="35" fillId="3" borderId="24"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1" fillId="2" borderId="33" xfId="0" applyFont="1" applyFill="1" applyBorder="1" applyAlignment="1">
      <alignment horizontal="center" vertical="center" wrapText="1"/>
    </xf>
    <xf numFmtId="0" fontId="26" fillId="2" borderId="21" xfId="0" applyFont="1" applyFill="1" applyBorder="1" applyAlignment="1">
      <alignment horizontal="center" vertical="center" wrapText="1"/>
    </xf>
    <xf numFmtId="0" fontId="26" fillId="2" borderId="9" xfId="0" applyFont="1" applyFill="1" applyBorder="1" applyAlignment="1">
      <alignment horizontal="center" vertical="center" wrapText="1"/>
    </xf>
    <xf numFmtId="0" fontId="26" fillId="2" borderId="11" xfId="0" applyFont="1" applyFill="1" applyBorder="1" applyAlignment="1">
      <alignment horizontal="center" vertical="center" wrapText="1"/>
    </xf>
    <xf numFmtId="0" fontId="3" fillId="2" borderId="13" xfId="0" applyFont="1" applyFill="1" applyBorder="1" applyAlignment="1">
      <alignment horizontal="center" vertical="center" wrapText="1"/>
    </xf>
    <xf numFmtId="9" fontId="3" fillId="2" borderId="22" xfId="0" applyNumberFormat="1" applyFont="1" applyFill="1" applyBorder="1" applyAlignment="1">
      <alignment horizontal="center" vertical="center" wrapText="1"/>
    </xf>
    <xf numFmtId="0" fontId="3" fillId="2" borderId="23"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1" xfId="0" applyFont="1" applyBorder="1" applyAlignment="1">
      <alignment horizontal="center" vertical="center" wrapText="1"/>
    </xf>
    <xf numFmtId="0" fontId="19" fillId="0" borderId="25" xfId="0" applyFont="1" applyBorder="1" applyAlignment="1">
      <alignment horizontal="center" vertical="center" wrapText="1"/>
    </xf>
    <xf numFmtId="0" fontId="19" fillId="0" borderId="37" xfId="0" applyFont="1" applyBorder="1" applyAlignment="1">
      <alignment horizontal="center" vertical="center" wrapText="1"/>
    </xf>
    <xf numFmtId="0" fontId="3" fillId="2" borderId="9" xfId="0" applyFont="1" applyFill="1" applyBorder="1" applyAlignment="1">
      <alignment horizontal="center" vertical="center" wrapText="1"/>
    </xf>
    <xf numFmtId="0" fontId="32" fillId="2" borderId="1" xfId="0" applyFont="1" applyFill="1" applyBorder="1" applyAlignment="1">
      <alignment horizontal="center" vertical="center" wrapText="1"/>
    </xf>
    <xf numFmtId="0" fontId="39" fillId="3" borderId="21" xfId="0" applyFont="1" applyFill="1" applyBorder="1" applyAlignment="1">
      <alignment horizontal="center" vertical="center" wrapText="1"/>
    </xf>
    <xf numFmtId="0" fontId="39" fillId="3" borderId="11" xfId="0" applyFont="1" applyFill="1" applyBorder="1" applyAlignment="1">
      <alignment horizontal="center" vertical="center" wrapText="1"/>
    </xf>
    <xf numFmtId="0" fontId="39" fillId="3" borderId="22" xfId="0" applyFont="1" applyFill="1" applyBorder="1" applyAlignment="1">
      <alignment horizontal="center" vertical="center" wrapText="1"/>
    </xf>
    <xf numFmtId="0" fontId="39" fillId="3" borderId="13" xfId="0" applyFont="1" applyFill="1" applyBorder="1" applyAlignment="1">
      <alignment horizontal="center" vertical="center" wrapText="1"/>
    </xf>
    <xf numFmtId="9" fontId="1" fillId="2" borderId="22" xfId="4" applyFont="1" applyFill="1" applyBorder="1" applyAlignment="1">
      <alignment horizontal="center" vertical="center"/>
    </xf>
    <xf numFmtId="9" fontId="1" fillId="2" borderId="1" xfId="4" applyFont="1" applyFill="1" applyBorder="1" applyAlignment="1">
      <alignment horizontal="center" vertical="center"/>
    </xf>
    <xf numFmtId="0" fontId="3" fillId="2" borderId="22" xfId="0" applyFont="1" applyFill="1" applyBorder="1" applyAlignment="1">
      <alignment horizontal="justify" vertical="center" wrapText="1"/>
    </xf>
    <xf numFmtId="0" fontId="3" fillId="2" borderId="1" xfId="0" applyFont="1" applyFill="1" applyBorder="1" applyAlignment="1">
      <alignment horizontal="justify" vertical="center" wrapText="1"/>
    </xf>
    <xf numFmtId="0" fontId="12" fillId="2" borderId="22" xfId="0" applyFont="1" applyFill="1" applyBorder="1" applyAlignment="1">
      <alignment horizontal="center" vertical="center" wrapText="1"/>
    </xf>
    <xf numFmtId="0" fontId="12" fillId="2" borderId="1" xfId="0" applyFont="1" applyFill="1" applyBorder="1" applyAlignment="1">
      <alignment horizontal="center" vertical="center" wrapText="1"/>
    </xf>
    <xf numFmtId="9" fontId="1" fillId="2" borderId="22" xfId="0" applyNumberFormat="1" applyFont="1" applyFill="1" applyBorder="1" applyAlignment="1">
      <alignment horizontal="center" vertical="center"/>
    </xf>
    <xf numFmtId="0" fontId="1" fillId="2" borderId="1" xfId="0" applyFont="1" applyFill="1" applyBorder="1" applyAlignment="1">
      <alignment horizontal="center" vertical="center"/>
    </xf>
    <xf numFmtId="9" fontId="1" fillId="2" borderId="1" xfId="0" applyNumberFormat="1" applyFont="1" applyFill="1" applyBorder="1" applyAlignment="1">
      <alignment horizontal="center" vertical="center"/>
    </xf>
    <xf numFmtId="0" fontId="1" fillId="2" borderId="1" xfId="0" applyFont="1" applyFill="1" applyBorder="1" applyAlignment="1">
      <alignment horizontal="center"/>
    </xf>
    <xf numFmtId="0" fontId="22" fillId="0" borderId="22"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13" xfId="0" applyFont="1" applyBorder="1" applyAlignment="1">
      <alignment horizontal="center" vertical="center" wrapText="1"/>
    </xf>
    <xf numFmtId="0" fontId="19" fillId="2" borderId="11" xfId="0" applyFont="1" applyFill="1" applyBorder="1" applyAlignment="1">
      <alignment horizontal="center" vertical="center" wrapText="1"/>
    </xf>
    <xf numFmtId="0" fontId="13" fillId="2" borderId="26" xfId="0" applyFont="1" applyFill="1" applyBorder="1" applyAlignment="1">
      <alignment horizontal="center" vertical="center" wrapText="1"/>
    </xf>
    <xf numFmtId="0" fontId="13" fillId="2" borderId="15" xfId="0" applyFont="1" applyFill="1" applyBorder="1" applyAlignment="1">
      <alignment horizontal="center" vertical="center" wrapText="1"/>
    </xf>
    <xf numFmtId="0" fontId="13" fillId="2" borderId="25" xfId="0" applyFont="1" applyFill="1" applyBorder="1" applyAlignment="1">
      <alignment horizontal="center" vertical="center" wrapText="1"/>
    </xf>
    <xf numFmtId="0" fontId="12" fillId="0" borderId="3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3" fillId="2" borderId="37" xfId="0" applyFont="1" applyFill="1" applyBorder="1" applyAlignment="1">
      <alignment horizontal="center" vertical="center" wrapText="1"/>
    </xf>
    <xf numFmtId="0" fontId="13" fillId="2" borderId="20" xfId="0" applyFont="1" applyFill="1" applyBorder="1" applyAlignment="1">
      <alignment horizontal="center" vertical="center" wrapText="1"/>
    </xf>
    <xf numFmtId="0" fontId="12" fillId="0" borderId="2" xfId="0" applyFont="1" applyBorder="1" applyAlignment="1">
      <alignment horizontal="center" vertical="center" wrapText="1"/>
    </xf>
    <xf numFmtId="0" fontId="12" fillId="0" borderId="12" xfId="0" applyFont="1" applyBorder="1" applyAlignment="1">
      <alignment horizontal="center" vertical="center" wrapText="1"/>
    </xf>
    <xf numFmtId="0" fontId="1" fillId="2" borderId="26"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2" borderId="35"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32" fillId="2" borderId="13"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35" fillId="3" borderId="8" xfId="0" applyFont="1" applyFill="1" applyBorder="1" applyAlignment="1">
      <alignment horizontal="center" vertical="center" wrapText="1"/>
    </xf>
    <xf numFmtId="0" fontId="35" fillId="3" borderId="6" xfId="0" applyFont="1" applyFill="1" applyBorder="1" applyAlignment="1">
      <alignment horizontal="center" vertical="center" wrapText="1"/>
    </xf>
    <xf numFmtId="0" fontId="35" fillId="3" borderId="7" xfId="0" applyFont="1" applyFill="1" applyBorder="1" applyAlignment="1">
      <alignment horizontal="center" vertical="center" wrapText="1"/>
    </xf>
    <xf numFmtId="0" fontId="35" fillId="3" borderId="18" xfId="0" applyFont="1" applyFill="1" applyBorder="1" applyAlignment="1">
      <alignment horizontal="center" vertical="center" wrapText="1"/>
    </xf>
    <xf numFmtId="0" fontId="40" fillId="0" borderId="0" xfId="0" applyFont="1" applyAlignment="1">
      <alignment horizontal="center" vertical="center"/>
    </xf>
    <xf numFmtId="0" fontId="2"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0" xfId="0" applyFont="1" applyAlignment="1">
      <alignment horizontal="center" vertical="center"/>
    </xf>
    <xf numFmtId="0" fontId="8" fillId="3" borderId="5" xfId="0" applyFont="1" applyFill="1" applyBorder="1" applyAlignment="1">
      <alignment horizontal="center" vertical="center" wrapText="1"/>
    </xf>
    <xf numFmtId="0" fontId="3"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4"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1" fillId="2" borderId="21"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2" xfId="0"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39" fillId="3" borderId="23" xfId="0" applyFont="1" applyFill="1" applyBorder="1" applyAlignment="1">
      <alignment horizontal="center" vertical="center" wrapText="1"/>
    </xf>
    <xf numFmtId="0" fontId="39" fillId="3" borderId="14" xfId="0" applyFont="1" applyFill="1" applyBorder="1" applyAlignment="1">
      <alignment horizontal="center" vertical="center" wrapText="1"/>
    </xf>
  </cellXfs>
  <cellStyles count="6">
    <cellStyle name="Millares" xfId="3" builtinId="3"/>
    <cellStyle name="Normal" xfId="0" builtinId="0"/>
    <cellStyle name="Normal 2" xfId="1"/>
    <cellStyle name="Normal 3" xfId="2"/>
    <cellStyle name="Normal_OBJETIVO 3" xfId="5"/>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OBJETIVOS!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OBJETIVOS!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OBJETIVOS!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OBJETIVOS!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OBJETIVOS!A1"/></Relationships>
</file>

<file path=xl/drawings/_rels/drawing6.xml.rels><?xml version="1.0" encoding="UTF-8" standalone="yes"?>
<Relationships xmlns="http://schemas.openxmlformats.org/package/2006/relationships"><Relationship Id="rId2" Type="http://schemas.openxmlformats.org/officeDocument/2006/relationships/hyperlink" Target="#OBJETIVOS!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OBJETIVOS!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OBJETIVOS!A1"/></Relationships>
</file>

<file path=xl/drawings/drawing1.xml><?xml version="1.0" encoding="utf-8"?>
<xdr:wsDr xmlns:xdr="http://schemas.openxmlformats.org/drawingml/2006/spreadsheetDrawing" xmlns:a="http://schemas.openxmlformats.org/drawingml/2006/main">
  <xdr:twoCellAnchor editAs="oneCell">
    <xdr:from>
      <xdr:col>1</xdr:col>
      <xdr:colOff>1103881</xdr:colOff>
      <xdr:row>0</xdr:row>
      <xdr:rowOff>0</xdr:rowOff>
    </xdr:from>
    <xdr:to>
      <xdr:col>2</xdr:col>
      <xdr:colOff>420122</xdr:colOff>
      <xdr:row>4</xdr:row>
      <xdr:rowOff>46707</xdr:rowOff>
    </xdr:to>
    <xdr:pic>
      <xdr:nvPicPr>
        <xdr:cNvPr id="2" name="Picture 24">
          <a:hlinkClick xmlns:r="http://schemas.openxmlformats.org/officeDocument/2006/relationships" r:id="rId1"/>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4381" y="117362"/>
          <a:ext cx="1068841" cy="1043657"/>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1</xdr:col>
      <xdr:colOff>1103881</xdr:colOff>
      <xdr:row>0</xdr:row>
      <xdr:rowOff>117362</xdr:rowOff>
    </xdr:from>
    <xdr:to>
      <xdr:col>1</xdr:col>
      <xdr:colOff>1103881</xdr:colOff>
      <xdr:row>0</xdr:row>
      <xdr:rowOff>117362</xdr:rowOff>
    </xdr:to>
    <xdr:pic>
      <xdr:nvPicPr>
        <xdr:cNvPr id="3" name="Picture 2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4381" y="307862"/>
          <a:ext cx="0" cy="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1103881</xdr:colOff>
      <xdr:row>0</xdr:row>
      <xdr:rowOff>0</xdr:rowOff>
    </xdr:from>
    <xdr:to>
      <xdr:col>2</xdr:col>
      <xdr:colOff>356622</xdr:colOff>
      <xdr:row>4</xdr:row>
      <xdr:rowOff>46707</xdr:rowOff>
    </xdr:to>
    <xdr:pic>
      <xdr:nvPicPr>
        <xdr:cNvPr id="2" name="Picture 24">
          <a:hlinkClick xmlns:r="http://schemas.openxmlformats.org/officeDocument/2006/relationships" r:id="rId1"/>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4381" y="117362"/>
          <a:ext cx="1068841" cy="1043657"/>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1</xdr:col>
      <xdr:colOff>1103881</xdr:colOff>
      <xdr:row>0</xdr:row>
      <xdr:rowOff>117362</xdr:rowOff>
    </xdr:from>
    <xdr:to>
      <xdr:col>1</xdr:col>
      <xdr:colOff>1103881</xdr:colOff>
      <xdr:row>0</xdr:row>
      <xdr:rowOff>117362</xdr:rowOff>
    </xdr:to>
    <xdr:pic>
      <xdr:nvPicPr>
        <xdr:cNvPr id="3" name="Picture 2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4381" y="307862"/>
          <a:ext cx="0" cy="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1596006</xdr:colOff>
      <xdr:row>0</xdr:row>
      <xdr:rowOff>117362</xdr:rowOff>
    </xdr:from>
    <xdr:to>
      <xdr:col>2</xdr:col>
      <xdr:colOff>1007497</xdr:colOff>
      <xdr:row>4</xdr:row>
      <xdr:rowOff>227569</xdr:rowOff>
    </xdr:to>
    <xdr:pic>
      <xdr:nvPicPr>
        <xdr:cNvPr id="2" name="Picture 24">
          <a:hlinkClick xmlns:r="http://schemas.openxmlformats.org/officeDocument/2006/relationships" r:id="rId1"/>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86506" y="117362"/>
          <a:ext cx="1062491" cy="1062707"/>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1</xdr:col>
      <xdr:colOff>1103881</xdr:colOff>
      <xdr:row>1</xdr:row>
      <xdr:rowOff>117362</xdr:rowOff>
    </xdr:from>
    <xdr:to>
      <xdr:col>1</xdr:col>
      <xdr:colOff>1103881</xdr:colOff>
      <xdr:row>1</xdr:row>
      <xdr:rowOff>117362</xdr:rowOff>
    </xdr:to>
    <xdr:pic>
      <xdr:nvPicPr>
        <xdr:cNvPr id="3" name="Picture 2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4381" y="307862"/>
          <a:ext cx="0" cy="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1</xdr:col>
      <xdr:colOff>1103881</xdr:colOff>
      <xdr:row>3</xdr:row>
      <xdr:rowOff>0</xdr:rowOff>
    </xdr:from>
    <xdr:to>
      <xdr:col>1</xdr:col>
      <xdr:colOff>1103881</xdr:colOff>
      <xdr:row>3</xdr:row>
      <xdr:rowOff>0</xdr:rowOff>
    </xdr:to>
    <xdr:pic>
      <xdr:nvPicPr>
        <xdr:cNvPr id="7" name="Picture 2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4381" y="307862"/>
          <a:ext cx="0" cy="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1103881</xdr:colOff>
      <xdr:row>0</xdr:row>
      <xdr:rowOff>117362</xdr:rowOff>
    </xdr:from>
    <xdr:to>
      <xdr:col>2</xdr:col>
      <xdr:colOff>277247</xdr:colOff>
      <xdr:row>4</xdr:row>
      <xdr:rowOff>227569</xdr:rowOff>
    </xdr:to>
    <xdr:pic>
      <xdr:nvPicPr>
        <xdr:cNvPr id="2" name="Picture 24">
          <a:hlinkClick xmlns:r="http://schemas.openxmlformats.org/officeDocument/2006/relationships" r:id="rId1"/>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4381" y="117362"/>
          <a:ext cx="1068841" cy="1043657"/>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1</xdr:col>
      <xdr:colOff>1103881</xdr:colOff>
      <xdr:row>1</xdr:row>
      <xdr:rowOff>117362</xdr:rowOff>
    </xdr:from>
    <xdr:to>
      <xdr:col>1</xdr:col>
      <xdr:colOff>1103881</xdr:colOff>
      <xdr:row>1</xdr:row>
      <xdr:rowOff>117362</xdr:rowOff>
    </xdr:to>
    <xdr:pic>
      <xdr:nvPicPr>
        <xdr:cNvPr id="3" name="Picture 2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4381" y="307862"/>
          <a:ext cx="0" cy="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1103881</xdr:colOff>
      <xdr:row>0</xdr:row>
      <xdr:rowOff>117362</xdr:rowOff>
    </xdr:from>
    <xdr:to>
      <xdr:col>2</xdr:col>
      <xdr:colOff>610622</xdr:colOff>
      <xdr:row>4</xdr:row>
      <xdr:rowOff>227569</xdr:rowOff>
    </xdr:to>
    <xdr:pic>
      <xdr:nvPicPr>
        <xdr:cNvPr id="2" name="Picture 24">
          <a:hlinkClick xmlns:r="http://schemas.openxmlformats.org/officeDocument/2006/relationships" r:id="rId1"/>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4381" y="117362"/>
          <a:ext cx="1068841" cy="1043657"/>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1</xdr:col>
      <xdr:colOff>1103881</xdr:colOff>
      <xdr:row>1</xdr:row>
      <xdr:rowOff>117362</xdr:rowOff>
    </xdr:from>
    <xdr:to>
      <xdr:col>1</xdr:col>
      <xdr:colOff>1103881</xdr:colOff>
      <xdr:row>1</xdr:row>
      <xdr:rowOff>117362</xdr:rowOff>
    </xdr:to>
    <xdr:pic>
      <xdr:nvPicPr>
        <xdr:cNvPr id="3" name="Picture 2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4381" y="307862"/>
          <a:ext cx="0" cy="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1103881</xdr:colOff>
      <xdr:row>1</xdr:row>
      <xdr:rowOff>117362</xdr:rowOff>
    </xdr:from>
    <xdr:to>
      <xdr:col>1</xdr:col>
      <xdr:colOff>1103881</xdr:colOff>
      <xdr:row>1</xdr:row>
      <xdr:rowOff>117362</xdr:rowOff>
    </xdr:to>
    <xdr:pic>
      <xdr:nvPicPr>
        <xdr:cNvPr id="2" name="Picture 2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8756" y="307862"/>
          <a:ext cx="0" cy="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1</xdr:col>
      <xdr:colOff>1006929</xdr:colOff>
      <xdr:row>1</xdr:row>
      <xdr:rowOff>27215</xdr:rowOff>
    </xdr:from>
    <xdr:to>
      <xdr:col>2</xdr:col>
      <xdr:colOff>176706</xdr:colOff>
      <xdr:row>4</xdr:row>
      <xdr:rowOff>217715</xdr:rowOff>
    </xdr:to>
    <xdr:pic>
      <xdr:nvPicPr>
        <xdr:cNvPr id="3" name="Picture 24">
          <a:hlinkClick xmlns:r="http://schemas.openxmlformats.org/officeDocument/2006/relationships" r:id="rId2"/>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1804" y="217715"/>
          <a:ext cx="922377" cy="93345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1103881</xdr:colOff>
      <xdr:row>0</xdr:row>
      <xdr:rowOff>117362</xdr:rowOff>
    </xdr:from>
    <xdr:to>
      <xdr:col>2</xdr:col>
      <xdr:colOff>420122</xdr:colOff>
      <xdr:row>3</xdr:row>
      <xdr:rowOff>179944</xdr:rowOff>
    </xdr:to>
    <xdr:pic>
      <xdr:nvPicPr>
        <xdr:cNvPr id="4" name="Picture 24">
          <a:hlinkClick xmlns:r="http://schemas.openxmlformats.org/officeDocument/2006/relationships" r:id="rId1"/>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3881" y="430326"/>
          <a:ext cx="1071562" cy="1083118"/>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1103881</xdr:colOff>
      <xdr:row>0</xdr:row>
      <xdr:rowOff>117362</xdr:rowOff>
    </xdr:from>
    <xdr:to>
      <xdr:col>2</xdr:col>
      <xdr:colOff>420122</xdr:colOff>
      <xdr:row>4</xdr:row>
      <xdr:rowOff>227569</xdr:rowOff>
    </xdr:to>
    <xdr:pic>
      <xdr:nvPicPr>
        <xdr:cNvPr id="2" name="Picture 24">
          <a:hlinkClick xmlns:r="http://schemas.openxmlformats.org/officeDocument/2006/relationships" r:id="rId1"/>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4381" y="117362"/>
          <a:ext cx="1068841" cy="1043657"/>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1</xdr:col>
      <xdr:colOff>1103881</xdr:colOff>
      <xdr:row>1</xdr:row>
      <xdr:rowOff>117362</xdr:rowOff>
    </xdr:from>
    <xdr:to>
      <xdr:col>1</xdr:col>
      <xdr:colOff>1103881</xdr:colOff>
      <xdr:row>1</xdr:row>
      <xdr:rowOff>117362</xdr:rowOff>
    </xdr:to>
    <xdr:pic>
      <xdr:nvPicPr>
        <xdr:cNvPr id="3" name="Picture 2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4381" y="307862"/>
          <a:ext cx="0" cy="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39"/>
  <sheetViews>
    <sheetView showGridLines="0" tabSelected="1" zoomScale="60" zoomScaleNormal="60" workbookViewId="0">
      <pane ySplit="7" topLeftCell="A8" activePane="bottomLeft" state="frozen"/>
      <selection pane="bottomLeft" activeCell="F16" sqref="F16:F21"/>
    </sheetView>
  </sheetViews>
  <sheetFormatPr baseColWidth="10" defaultColWidth="0" defaultRowHeight="0" customHeight="1" zeroHeight="1" x14ac:dyDescent="0.25"/>
  <cols>
    <col min="1" max="1" width="23.7109375" style="1" customWidth="1"/>
    <col min="2" max="2" width="26.28515625" style="1" customWidth="1"/>
    <col min="3" max="3" width="17" style="1" customWidth="1"/>
    <col min="4" max="4" width="27.140625" style="1" customWidth="1"/>
    <col min="5" max="5" width="39.42578125" style="1" customWidth="1"/>
    <col min="6" max="6" width="28.28515625" style="1" customWidth="1"/>
    <col min="7" max="7" width="32.7109375" style="64" customWidth="1"/>
    <col min="8" max="8" width="31.28515625" style="1" customWidth="1"/>
    <col min="9" max="12" width="9.28515625" style="1" customWidth="1"/>
    <col min="13" max="13" width="21.5703125" style="1" customWidth="1"/>
    <col min="14" max="14" width="23.7109375" style="1" customWidth="1"/>
    <col min="15" max="15" width="0" style="1" hidden="1" customWidth="1"/>
    <col min="16" max="16384" width="0" style="1" hidden="1"/>
  </cols>
  <sheetData>
    <row r="1" spans="2:14" ht="19.5" x14ac:dyDescent="0.2">
      <c r="B1" s="221" t="s">
        <v>3</v>
      </c>
      <c r="C1" s="221"/>
      <c r="D1" s="221"/>
      <c r="E1" s="221"/>
      <c r="F1" s="221"/>
      <c r="G1" s="221"/>
      <c r="H1" s="221"/>
      <c r="I1" s="221"/>
      <c r="J1" s="221"/>
      <c r="K1" s="221"/>
      <c r="L1" s="221"/>
      <c r="M1" s="221"/>
      <c r="N1" s="221"/>
    </row>
    <row r="2" spans="2:14" ht="19.5" x14ac:dyDescent="0.2">
      <c r="B2" s="221" t="s">
        <v>2</v>
      </c>
      <c r="C2" s="221"/>
      <c r="D2" s="221"/>
      <c r="E2" s="221"/>
      <c r="F2" s="221"/>
      <c r="G2" s="221"/>
      <c r="H2" s="221"/>
      <c r="I2" s="221"/>
      <c r="J2" s="221"/>
      <c r="K2" s="221"/>
      <c r="L2" s="221"/>
      <c r="M2" s="221"/>
      <c r="N2" s="221"/>
    </row>
    <row r="3" spans="2:14" ht="19.5" x14ac:dyDescent="0.2">
      <c r="B3" s="221" t="s">
        <v>4</v>
      </c>
      <c r="C3" s="221"/>
      <c r="D3" s="221"/>
      <c r="E3" s="221"/>
      <c r="F3" s="221"/>
      <c r="G3" s="221"/>
      <c r="H3" s="221"/>
      <c r="I3" s="221"/>
      <c r="J3" s="221"/>
      <c r="K3" s="221"/>
      <c r="L3" s="221"/>
      <c r="M3" s="221"/>
      <c r="N3" s="221"/>
    </row>
    <row r="4" spans="2:14" ht="19.5" x14ac:dyDescent="0.2">
      <c r="B4" s="221" t="s">
        <v>6</v>
      </c>
      <c r="C4" s="221"/>
      <c r="D4" s="221"/>
      <c r="E4" s="221"/>
      <c r="F4" s="221"/>
      <c r="G4" s="221"/>
      <c r="H4" s="221"/>
      <c r="I4" s="221"/>
      <c r="J4" s="221"/>
      <c r="K4" s="221"/>
      <c r="L4" s="221"/>
      <c r="M4" s="221"/>
      <c r="N4" s="221"/>
    </row>
    <row r="5" spans="2:14" ht="28.5" thickBot="1" x14ac:dyDescent="0.25">
      <c r="B5" s="80"/>
      <c r="C5" s="80"/>
      <c r="D5" s="80"/>
      <c r="E5" s="80"/>
      <c r="F5" s="226" t="s">
        <v>483</v>
      </c>
      <c r="G5" s="226"/>
      <c r="H5" s="80"/>
      <c r="I5" s="80"/>
      <c r="J5" s="80"/>
      <c r="K5" s="80"/>
      <c r="L5" s="80"/>
      <c r="M5" s="80"/>
      <c r="N5" s="80"/>
    </row>
    <row r="6" spans="2:14" s="42" customFormat="1" ht="15" customHeight="1" x14ac:dyDescent="0.3">
      <c r="B6" s="222" t="s">
        <v>0</v>
      </c>
      <c r="C6" s="224" t="s">
        <v>1</v>
      </c>
      <c r="D6" s="224" t="s">
        <v>8</v>
      </c>
      <c r="E6" s="224" t="s">
        <v>7</v>
      </c>
      <c r="F6" s="224" t="s">
        <v>9</v>
      </c>
      <c r="G6" s="224" t="s">
        <v>5</v>
      </c>
      <c r="H6" s="224" t="s">
        <v>10</v>
      </c>
      <c r="I6" s="224" t="s">
        <v>479</v>
      </c>
      <c r="J6" s="224" t="s">
        <v>480</v>
      </c>
      <c r="K6" s="224" t="s">
        <v>481</v>
      </c>
      <c r="L6" s="224" t="s">
        <v>482</v>
      </c>
      <c r="M6" s="224" t="s">
        <v>478</v>
      </c>
      <c r="N6" s="227" t="s">
        <v>33</v>
      </c>
    </row>
    <row r="7" spans="2:14" s="42" customFormat="1" ht="37.5" customHeight="1" thickBot="1" x14ac:dyDescent="0.35">
      <c r="B7" s="223"/>
      <c r="C7" s="225"/>
      <c r="D7" s="225"/>
      <c r="E7" s="225"/>
      <c r="F7" s="225"/>
      <c r="G7" s="225"/>
      <c r="H7" s="225"/>
      <c r="I7" s="225"/>
      <c r="J7" s="225"/>
      <c r="K7" s="225"/>
      <c r="L7" s="225"/>
      <c r="M7" s="225"/>
      <c r="N7" s="228"/>
    </row>
    <row r="8" spans="2:14" ht="62.25" customHeight="1" x14ac:dyDescent="0.2">
      <c r="B8" s="238" t="s">
        <v>471</v>
      </c>
      <c r="C8" s="240" t="s">
        <v>409</v>
      </c>
      <c r="D8" s="247" t="s">
        <v>73</v>
      </c>
      <c r="E8" s="154" t="s">
        <v>345</v>
      </c>
      <c r="F8" s="98" t="s">
        <v>105</v>
      </c>
      <c r="G8" s="99" t="s">
        <v>413</v>
      </c>
      <c r="H8" s="146" t="s">
        <v>14</v>
      </c>
      <c r="I8" s="100">
        <v>1</v>
      </c>
      <c r="J8" s="138">
        <v>0</v>
      </c>
      <c r="K8" s="138">
        <v>0</v>
      </c>
      <c r="L8" s="138">
        <v>0</v>
      </c>
      <c r="M8" s="100">
        <v>1</v>
      </c>
      <c r="N8" s="82" t="s">
        <v>34</v>
      </c>
    </row>
    <row r="9" spans="2:14" ht="63.75" customHeight="1" x14ac:dyDescent="0.2">
      <c r="B9" s="238"/>
      <c r="C9" s="240"/>
      <c r="D9" s="248"/>
      <c r="E9" s="142" t="s">
        <v>297</v>
      </c>
      <c r="F9" s="72" t="s">
        <v>256</v>
      </c>
      <c r="G9" s="65" t="s">
        <v>414</v>
      </c>
      <c r="H9" s="151" t="s">
        <v>15</v>
      </c>
      <c r="I9" s="139">
        <v>0</v>
      </c>
      <c r="J9" s="73">
        <v>1</v>
      </c>
      <c r="K9" s="139">
        <v>0</v>
      </c>
      <c r="L9" s="139">
        <v>0</v>
      </c>
      <c r="M9" s="73">
        <v>1</v>
      </c>
      <c r="N9" s="140" t="s">
        <v>347</v>
      </c>
    </row>
    <row r="10" spans="2:14" ht="171.75" thickBot="1" x14ac:dyDescent="0.25">
      <c r="B10" s="239"/>
      <c r="C10" s="241"/>
      <c r="D10" s="69" t="s">
        <v>47</v>
      </c>
      <c r="E10" s="149" t="s">
        <v>42</v>
      </c>
      <c r="F10" s="94" t="s">
        <v>338</v>
      </c>
      <c r="G10" s="110" t="s">
        <v>337</v>
      </c>
      <c r="H10" s="149" t="s">
        <v>531</v>
      </c>
      <c r="I10" s="78">
        <v>1</v>
      </c>
      <c r="J10" s="78">
        <v>1</v>
      </c>
      <c r="K10" s="78">
        <v>1</v>
      </c>
      <c r="L10" s="78">
        <v>1</v>
      </c>
      <c r="M10" s="70">
        <v>1</v>
      </c>
      <c r="N10" s="79" t="s">
        <v>77</v>
      </c>
    </row>
    <row r="11" spans="2:14" ht="22.5" customHeight="1" x14ac:dyDescent="0.25">
      <c r="B11" s="43"/>
      <c r="C11" s="43"/>
      <c r="D11" s="43"/>
      <c r="E11" s="155"/>
      <c r="F11" s="155"/>
      <c r="G11" s="156"/>
      <c r="H11" s="155"/>
      <c r="I11" s="155"/>
      <c r="J11" s="155"/>
      <c r="K11" s="155"/>
      <c r="L11" s="155"/>
      <c r="M11" s="155"/>
      <c r="N11" s="155"/>
    </row>
    <row r="12" spans="2:14" ht="114.75" customHeight="1" x14ac:dyDescent="0.2">
      <c r="B12" s="259" t="s">
        <v>476</v>
      </c>
      <c r="C12" s="249" t="s">
        <v>340</v>
      </c>
      <c r="D12" s="245" t="s">
        <v>384</v>
      </c>
      <c r="E12" s="151" t="s">
        <v>155</v>
      </c>
      <c r="F12" s="151" t="s">
        <v>156</v>
      </c>
      <c r="G12" s="65" t="s">
        <v>415</v>
      </c>
      <c r="H12" s="151" t="s">
        <v>157</v>
      </c>
      <c r="I12" s="50">
        <v>1</v>
      </c>
      <c r="J12" s="49">
        <v>0</v>
      </c>
      <c r="K12" s="49">
        <v>0</v>
      </c>
      <c r="L12" s="49">
        <v>0</v>
      </c>
      <c r="M12" s="50">
        <v>1</v>
      </c>
      <c r="N12" s="151" t="s">
        <v>385</v>
      </c>
    </row>
    <row r="13" spans="2:14" ht="80.25" customHeight="1" x14ac:dyDescent="0.2">
      <c r="B13" s="259"/>
      <c r="C13" s="249"/>
      <c r="D13" s="245"/>
      <c r="E13" s="151" t="s">
        <v>269</v>
      </c>
      <c r="F13" s="151" t="s">
        <v>158</v>
      </c>
      <c r="G13" s="65" t="s">
        <v>416</v>
      </c>
      <c r="H13" s="151" t="s">
        <v>486</v>
      </c>
      <c r="I13" s="50">
        <v>1</v>
      </c>
      <c r="J13" s="49">
        <v>0</v>
      </c>
      <c r="K13" s="49">
        <v>0</v>
      </c>
      <c r="L13" s="49">
        <v>0</v>
      </c>
      <c r="M13" s="50">
        <v>1</v>
      </c>
      <c r="N13" s="151" t="s">
        <v>270</v>
      </c>
    </row>
    <row r="14" spans="2:14" ht="81" customHeight="1" x14ac:dyDescent="0.2">
      <c r="B14" s="259"/>
      <c r="C14" s="249"/>
      <c r="D14" s="245"/>
      <c r="E14" s="151" t="s">
        <v>271</v>
      </c>
      <c r="F14" s="151" t="s">
        <v>159</v>
      </c>
      <c r="G14" s="65" t="s">
        <v>417</v>
      </c>
      <c r="H14" s="151" t="s">
        <v>487</v>
      </c>
      <c r="I14" s="49">
        <v>0</v>
      </c>
      <c r="J14" s="50">
        <v>0.5</v>
      </c>
      <c r="K14" s="50">
        <v>0.5</v>
      </c>
      <c r="L14" s="49"/>
      <c r="M14" s="50">
        <v>1</v>
      </c>
      <c r="N14" s="151" t="s">
        <v>272</v>
      </c>
    </row>
    <row r="15" spans="2:14" ht="76.5" customHeight="1" thickBot="1" x14ac:dyDescent="0.25">
      <c r="B15" s="260"/>
      <c r="C15" s="250"/>
      <c r="D15" s="246"/>
      <c r="E15" s="144" t="s">
        <v>273</v>
      </c>
      <c r="F15" s="144" t="s">
        <v>160</v>
      </c>
      <c r="G15" s="157" t="s">
        <v>418</v>
      </c>
      <c r="H15" s="144" t="s">
        <v>488</v>
      </c>
      <c r="I15" s="158">
        <v>0</v>
      </c>
      <c r="J15" s="158"/>
      <c r="K15" s="159">
        <v>0.5</v>
      </c>
      <c r="L15" s="159">
        <v>0.5</v>
      </c>
      <c r="M15" s="158">
        <v>100</v>
      </c>
      <c r="N15" s="144" t="s">
        <v>386</v>
      </c>
    </row>
    <row r="16" spans="2:14" ht="76.5" customHeight="1" x14ac:dyDescent="0.2">
      <c r="B16" s="269" t="s">
        <v>471</v>
      </c>
      <c r="C16" s="266" t="s">
        <v>340</v>
      </c>
      <c r="D16" s="262" t="s">
        <v>161</v>
      </c>
      <c r="E16" s="160"/>
      <c r="F16" s="251" t="s">
        <v>494</v>
      </c>
      <c r="G16" s="254" t="s">
        <v>419</v>
      </c>
      <c r="H16" s="150" t="s">
        <v>495</v>
      </c>
      <c r="I16" s="161">
        <v>2</v>
      </c>
      <c r="J16" s="161">
        <v>2</v>
      </c>
      <c r="K16" s="90">
        <v>0.02</v>
      </c>
      <c r="L16" s="90">
        <v>0.02</v>
      </c>
      <c r="M16" s="161">
        <v>2</v>
      </c>
      <c r="N16" s="218" t="s">
        <v>388</v>
      </c>
    </row>
    <row r="17" spans="2:14" ht="57" customHeight="1" x14ac:dyDescent="0.2">
      <c r="B17" s="270"/>
      <c r="C17" s="267"/>
      <c r="D17" s="263"/>
      <c r="E17" s="162" t="s">
        <v>387</v>
      </c>
      <c r="F17" s="252"/>
      <c r="G17" s="255"/>
      <c r="H17" s="151" t="s">
        <v>495</v>
      </c>
      <c r="I17" s="49">
        <v>25</v>
      </c>
      <c r="J17" s="49">
        <v>25</v>
      </c>
      <c r="K17" s="49">
        <v>25</v>
      </c>
      <c r="L17" s="49">
        <v>25</v>
      </c>
      <c r="M17" s="49">
        <v>25</v>
      </c>
      <c r="N17" s="219"/>
    </row>
    <row r="18" spans="2:14" ht="36" customHeight="1" x14ac:dyDescent="0.2">
      <c r="B18" s="270"/>
      <c r="C18" s="267"/>
      <c r="D18" s="263"/>
      <c r="E18" s="162"/>
      <c r="F18" s="252"/>
      <c r="G18" s="255"/>
      <c r="H18" s="151" t="s">
        <v>489</v>
      </c>
      <c r="I18" s="49">
        <v>27</v>
      </c>
      <c r="J18" s="49">
        <v>27</v>
      </c>
      <c r="K18" s="49">
        <v>27</v>
      </c>
      <c r="L18" s="49">
        <v>27</v>
      </c>
      <c r="M18" s="49">
        <v>27</v>
      </c>
      <c r="N18" s="219"/>
    </row>
    <row r="19" spans="2:14" ht="36" customHeight="1" x14ac:dyDescent="0.2">
      <c r="B19" s="270"/>
      <c r="C19" s="267"/>
      <c r="D19" s="263"/>
      <c r="E19" s="162"/>
      <c r="F19" s="252"/>
      <c r="G19" s="255"/>
      <c r="H19" s="151" t="s">
        <v>532</v>
      </c>
      <c r="I19" s="49">
        <v>75</v>
      </c>
      <c r="J19" s="49">
        <v>75</v>
      </c>
      <c r="K19" s="49">
        <v>75</v>
      </c>
      <c r="L19" s="49">
        <v>75</v>
      </c>
      <c r="M19" s="49">
        <v>75</v>
      </c>
      <c r="N19" s="219"/>
    </row>
    <row r="20" spans="2:14" ht="36" customHeight="1" x14ac:dyDescent="0.2">
      <c r="B20" s="270"/>
      <c r="C20" s="267"/>
      <c r="D20" s="263"/>
      <c r="E20" s="162"/>
      <c r="F20" s="252"/>
      <c r="G20" s="255"/>
      <c r="H20" s="151" t="s">
        <v>162</v>
      </c>
      <c r="I20" s="49">
        <v>310</v>
      </c>
      <c r="J20" s="49">
        <v>310</v>
      </c>
      <c r="K20" s="49">
        <v>310</v>
      </c>
      <c r="L20" s="49">
        <v>310</v>
      </c>
      <c r="M20" s="49">
        <v>310</v>
      </c>
      <c r="N20" s="219"/>
    </row>
    <row r="21" spans="2:14" ht="36" customHeight="1" x14ac:dyDescent="0.2">
      <c r="B21" s="270"/>
      <c r="C21" s="267"/>
      <c r="D21" s="263"/>
      <c r="E21" s="163"/>
      <c r="F21" s="253"/>
      <c r="G21" s="256"/>
      <c r="H21" s="151" t="s">
        <v>163</v>
      </c>
      <c r="I21" s="49">
        <v>16</v>
      </c>
      <c r="J21" s="49">
        <v>16</v>
      </c>
      <c r="K21" s="49">
        <v>16</v>
      </c>
      <c r="L21" s="49">
        <v>16</v>
      </c>
      <c r="M21" s="49">
        <v>16</v>
      </c>
      <c r="N21" s="220"/>
    </row>
    <row r="22" spans="2:14" ht="41.25" customHeight="1" x14ac:dyDescent="0.2">
      <c r="B22" s="270"/>
      <c r="C22" s="267"/>
      <c r="D22" s="264"/>
      <c r="E22" s="242" t="s">
        <v>389</v>
      </c>
      <c r="F22" s="243" t="s">
        <v>494</v>
      </c>
      <c r="G22" s="244" t="s">
        <v>421</v>
      </c>
      <c r="H22" s="151" t="s">
        <v>490</v>
      </c>
      <c r="I22" s="49">
        <v>3</v>
      </c>
      <c r="J22" s="49">
        <v>3</v>
      </c>
      <c r="K22" s="49">
        <v>3</v>
      </c>
      <c r="L22" s="49">
        <v>3</v>
      </c>
      <c r="M22" s="49">
        <v>3</v>
      </c>
      <c r="N22" s="233" t="s">
        <v>390</v>
      </c>
    </row>
    <row r="23" spans="2:14" ht="41.25" customHeight="1" x14ac:dyDescent="0.2">
      <c r="B23" s="270"/>
      <c r="C23" s="267"/>
      <c r="D23" s="264"/>
      <c r="E23" s="243"/>
      <c r="F23" s="243"/>
      <c r="G23" s="244"/>
      <c r="H23" s="151" t="s">
        <v>491</v>
      </c>
      <c r="I23" s="49">
        <v>5</v>
      </c>
      <c r="J23" s="49">
        <v>5</v>
      </c>
      <c r="K23" s="49">
        <v>5</v>
      </c>
      <c r="L23" s="49">
        <v>5</v>
      </c>
      <c r="M23" s="49">
        <v>5</v>
      </c>
      <c r="N23" s="233"/>
    </row>
    <row r="24" spans="2:14" ht="41.25" customHeight="1" x14ac:dyDescent="0.2">
      <c r="B24" s="270"/>
      <c r="C24" s="267"/>
      <c r="D24" s="264"/>
      <c r="E24" s="243"/>
      <c r="F24" s="243"/>
      <c r="G24" s="244"/>
      <c r="H24" s="151" t="s">
        <v>164</v>
      </c>
      <c r="I24" s="49">
        <v>2.5</v>
      </c>
      <c r="J24" s="49">
        <v>2.5</v>
      </c>
      <c r="K24" s="49">
        <v>2.5</v>
      </c>
      <c r="L24" s="49">
        <v>2.5</v>
      </c>
      <c r="M24" s="49">
        <v>2.5</v>
      </c>
      <c r="N24" s="233"/>
    </row>
    <row r="25" spans="2:14" ht="45.75" customHeight="1" x14ac:dyDescent="0.2">
      <c r="B25" s="270"/>
      <c r="C25" s="267"/>
      <c r="D25" s="264"/>
      <c r="E25" s="243"/>
      <c r="F25" s="243"/>
      <c r="G25" s="244"/>
      <c r="H25" s="151" t="s">
        <v>496</v>
      </c>
      <c r="I25" s="49">
        <v>2</v>
      </c>
      <c r="J25" s="49">
        <v>2</v>
      </c>
      <c r="K25" s="49">
        <v>2</v>
      </c>
      <c r="L25" s="49">
        <v>2</v>
      </c>
      <c r="M25" s="49">
        <v>2</v>
      </c>
      <c r="N25" s="233"/>
    </row>
    <row r="26" spans="2:14" ht="48" customHeight="1" x14ac:dyDescent="0.2">
      <c r="B26" s="270"/>
      <c r="C26" s="267"/>
      <c r="D26" s="264"/>
      <c r="E26" s="243"/>
      <c r="F26" s="243"/>
      <c r="G26" s="244"/>
      <c r="H26" s="151" t="s">
        <v>493</v>
      </c>
      <c r="I26" s="49">
        <v>11.73</v>
      </c>
      <c r="J26" s="49">
        <v>11.73</v>
      </c>
      <c r="K26" s="49">
        <v>11.73</v>
      </c>
      <c r="L26" s="49">
        <v>11.73</v>
      </c>
      <c r="M26" s="49">
        <v>11.73</v>
      </c>
      <c r="N26" s="233"/>
    </row>
    <row r="27" spans="2:14" ht="41.25" customHeight="1" x14ac:dyDescent="0.2">
      <c r="B27" s="270"/>
      <c r="C27" s="267"/>
      <c r="D27" s="264"/>
      <c r="E27" s="243"/>
      <c r="F27" s="243"/>
      <c r="G27" s="244"/>
      <c r="H27" s="151" t="s">
        <v>492</v>
      </c>
      <c r="I27" s="49">
        <v>10</v>
      </c>
      <c r="J27" s="49">
        <v>10</v>
      </c>
      <c r="K27" s="49">
        <v>10</v>
      </c>
      <c r="L27" s="49">
        <v>10</v>
      </c>
      <c r="M27" s="49">
        <v>10</v>
      </c>
      <c r="N27" s="233"/>
    </row>
    <row r="28" spans="2:14" ht="41.25" customHeight="1" x14ac:dyDescent="0.2">
      <c r="B28" s="270"/>
      <c r="C28" s="267"/>
      <c r="D28" s="265"/>
      <c r="E28" s="243"/>
      <c r="F28" s="243"/>
      <c r="G28" s="244"/>
      <c r="H28" s="151" t="s">
        <v>533</v>
      </c>
      <c r="I28" s="49">
        <v>3</v>
      </c>
      <c r="J28" s="49">
        <v>3</v>
      </c>
      <c r="K28" s="49">
        <v>3</v>
      </c>
      <c r="L28" s="49">
        <v>3</v>
      </c>
      <c r="M28" s="49">
        <v>3</v>
      </c>
      <c r="N28" s="233"/>
    </row>
    <row r="29" spans="2:14" ht="75.75" customHeight="1" x14ac:dyDescent="0.2">
      <c r="B29" s="270"/>
      <c r="C29" s="267"/>
      <c r="D29" s="245" t="s">
        <v>161</v>
      </c>
      <c r="E29" s="243" t="s">
        <v>568</v>
      </c>
      <c r="F29" s="243" t="s">
        <v>494</v>
      </c>
      <c r="G29" s="244" t="s">
        <v>420</v>
      </c>
      <c r="H29" s="151" t="s">
        <v>165</v>
      </c>
      <c r="I29" s="50">
        <v>-0.1</v>
      </c>
      <c r="J29" s="50">
        <v>-0.1</v>
      </c>
      <c r="K29" s="50">
        <v>-0.1</v>
      </c>
      <c r="L29" s="50">
        <v>-0.1</v>
      </c>
      <c r="M29" s="50">
        <v>-0.1</v>
      </c>
      <c r="N29" s="233" t="s">
        <v>166</v>
      </c>
    </row>
    <row r="30" spans="2:14" ht="37.5" customHeight="1" x14ac:dyDescent="0.2">
      <c r="B30" s="270"/>
      <c r="C30" s="267"/>
      <c r="D30" s="245"/>
      <c r="E30" s="243"/>
      <c r="F30" s="243"/>
      <c r="G30" s="244"/>
      <c r="H30" s="151" t="s">
        <v>167</v>
      </c>
      <c r="I30" s="49">
        <v>7.5</v>
      </c>
      <c r="J30" s="49">
        <v>7.5</v>
      </c>
      <c r="K30" s="49">
        <v>7.5</v>
      </c>
      <c r="L30" s="49">
        <v>7.5</v>
      </c>
      <c r="M30" s="49">
        <v>7.5</v>
      </c>
      <c r="N30" s="233"/>
    </row>
    <row r="31" spans="2:14" ht="45" customHeight="1" x14ac:dyDescent="0.2">
      <c r="B31" s="270"/>
      <c r="C31" s="267"/>
      <c r="D31" s="245"/>
      <c r="E31" s="243"/>
      <c r="F31" s="243"/>
      <c r="G31" s="244"/>
      <c r="H31" s="151" t="s">
        <v>497</v>
      </c>
      <c r="I31" s="49">
        <v>85</v>
      </c>
      <c r="J31" s="49">
        <v>85</v>
      </c>
      <c r="K31" s="49">
        <v>85</v>
      </c>
      <c r="L31" s="49">
        <v>85</v>
      </c>
      <c r="M31" s="49">
        <v>85</v>
      </c>
      <c r="N31" s="233"/>
    </row>
    <row r="32" spans="2:14" ht="37.5" customHeight="1" x14ac:dyDescent="0.2">
      <c r="B32" s="270"/>
      <c r="C32" s="267"/>
      <c r="D32" s="245"/>
      <c r="E32" s="243"/>
      <c r="F32" s="243"/>
      <c r="G32" s="244"/>
      <c r="H32" s="151" t="s">
        <v>168</v>
      </c>
      <c r="I32" s="49">
        <v>4</v>
      </c>
      <c r="J32" s="49">
        <v>4</v>
      </c>
      <c r="K32" s="49">
        <v>4</v>
      </c>
      <c r="L32" s="49">
        <v>4</v>
      </c>
      <c r="M32" s="49">
        <v>4</v>
      </c>
      <c r="N32" s="233"/>
    </row>
    <row r="33" spans="2:14" ht="37.5" customHeight="1" x14ac:dyDescent="0.2">
      <c r="B33" s="270"/>
      <c r="C33" s="267"/>
      <c r="D33" s="245"/>
      <c r="E33" s="243"/>
      <c r="F33" s="243"/>
      <c r="G33" s="244"/>
      <c r="H33" s="151" t="s">
        <v>391</v>
      </c>
      <c r="I33" s="49">
        <v>20</v>
      </c>
      <c r="J33" s="49">
        <v>20</v>
      </c>
      <c r="K33" s="49">
        <v>20</v>
      </c>
      <c r="L33" s="49">
        <v>20</v>
      </c>
      <c r="M33" s="49">
        <v>20</v>
      </c>
      <c r="N33" s="233"/>
    </row>
    <row r="34" spans="2:14" ht="102.75" customHeight="1" thickBot="1" x14ac:dyDescent="0.25">
      <c r="B34" s="271"/>
      <c r="C34" s="268"/>
      <c r="D34" s="261"/>
      <c r="E34" s="69" t="s">
        <v>169</v>
      </c>
      <c r="F34" s="69" t="s">
        <v>494</v>
      </c>
      <c r="G34" s="68" t="s">
        <v>422</v>
      </c>
      <c r="H34" s="69" t="s">
        <v>170</v>
      </c>
      <c r="I34" s="46">
        <v>1</v>
      </c>
      <c r="J34" s="46">
        <v>1</v>
      </c>
      <c r="K34" s="46">
        <v>1</v>
      </c>
      <c r="L34" s="46">
        <v>1</v>
      </c>
      <c r="M34" s="46">
        <v>1</v>
      </c>
      <c r="N34" s="71" t="s">
        <v>392</v>
      </c>
    </row>
    <row r="35" spans="2:14" ht="5.25" customHeight="1" thickBot="1" x14ac:dyDescent="0.3">
      <c r="B35" s="43"/>
      <c r="C35" s="43"/>
      <c r="D35" s="43"/>
      <c r="E35" s="155"/>
      <c r="F35" s="155"/>
      <c r="G35" s="156"/>
      <c r="H35" s="164"/>
      <c r="I35" s="164"/>
      <c r="J35" s="164"/>
      <c r="K35" s="164"/>
      <c r="L35" s="164"/>
      <c r="M35" s="164"/>
      <c r="N35" s="164"/>
    </row>
    <row r="36" spans="2:14" ht="171" x14ac:dyDescent="0.2">
      <c r="B36" s="257" t="s">
        <v>477</v>
      </c>
      <c r="C36" s="258" t="s">
        <v>171</v>
      </c>
      <c r="D36" s="235" t="s">
        <v>393</v>
      </c>
      <c r="E36" s="229" t="s">
        <v>394</v>
      </c>
      <c r="F36" s="165" t="s">
        <v>338</v>
      </c>
      <c r="G36" s="229" t="s">
        <v>423</v>
      </c>
      <c r="H36" s="166" t="s">
        <v>186</v>
      </c>
      <c r="I36" s="161" t="s">
        <v>184</v>
      </c>
      <c r="J36" s="161" t="s">
        <v>184</v>
      </c>
      <c r="K36" s="161" t="s">
        <v>184</v>
      </c>
      <c r="L36" s="161" t="s">
        <v>184</v>
      </c>
      <c r="M36" s="161" t="s">
        <v>184</v>
      </c>
      <c r="N36" s="232" t="s">
        <v>187</v>
      </c>
    </row>
    <row r="37" spans="2:14" ht="171" x14ac:dyDescent="0.2">
      <c r="B37" s="238"/>
      <c r="C37" s="240"/>
      <c r="D37" s="236"/>
      <c r="E37" s="230"/>
      <c r="F37" s="147" t="s">
        <v>338</v>
      </c>
      <c r="G37" s="230"/>
      <c r="H37" s="167" t="s">
        <v>498</v>
      </c>
      <c r="I37" s="50">
        <v>0.14000000000000001</v>
      </c>
      <c r="J37" s="50">
        <v>0.12</v>
      </c>
      <c r="K37" s="50">
        <v>0.1</v>
      </c>
      <c r="L37" s="50">
        <v>0.1</v>
      </c>
      <c r="M37" s="50">
        <v>0.1</v>
      </c>
      <c r="N37" s="233"/>
    </row>
    <row r="38" spans="2:14" ht="171.75" thickBot="1" x14ac:dyDescent="0.25">
      <c r="B38" s="239"/>
      <c r="C38" s="241"/>
      <c r="D38" s="237"/>
      <c r="E38" s="231"/>
      <c r="F38" s="94" t="s">
        <v>338</v>
      </c>
      <c r="G38" s="231"/>
      <c r="H38" s="69" t="s">
        <v>274</v>
      </c>
      <c r="I38" s="46">
        <v>0.85</v>
      </c>
      <c r="J38" s="46">
        <v>0.85</v>
      </c>
      <c r="K38" s="46">
        <v>0.85</v>
      </c>
      <c r="L38" s="46">
        <v>0.85</v>
      </c>
      <c r="M38" s="46">
        <v>0.85</v>
      </c>
      <c r="N38" s="234"/>
    </row>
    <row r="39" spans="2:14" ht="30" customHeight="1" x14ac:dyDescent="0.25"/>
  </sheetData>
  <mergeCells count="45">
    <mergeCell ref="B36:B38"/>
    <mergeCell ref="C36:C38"/>
    <mergeCell ref="E29:E33"/>
    <mergeCell ref="B12:B15"/>
    <mergeCell ref="D29:D34"/>
    <mergeCell ref="D16:D28"/>
    <mergeCell ref="C16:C34"/>
    <mergeCell ref="B16:B34"/>
    <mergeCell ref="B8:B10"/>
    <mergeCell ref="C8:C10"/>
    <mergeCell ref="N29:N33"/>
    <mergeCell ref="E22:E28"/>
    <mergeCell ref="F22:F28"/>
    <mergeCell ref="G22:G28"/>
    <mergeCell ref="D12:D15"/>
    <mergeCell ref="D8:D9"/>
    <mergeCell ref="N22:N28"/>
    <mergeCell ref="C12:C15"/>
    <mergeCell ref="F29:F33"/>
    <mergeCell ref="G29:G33"/>
    <mergeCell ref="F16:F21"/>
    <mergeCell ref="G16:G21"/>
    <mergeCell ref="I6:I7"/>
    <mergeCell ref="G36:G38"/>
    <mergeCell ref="N36:N38"/>
    <mergeCell ref="D36:D38"/>
    <mergeCell ref="E36:E38"/>
    <mergeCell ref="J6:J7"/>
    <mergeCell ref="K6:K7"/>
    <mergeCell ref="N16:N21"/>
    <mergeCell ref="B1:N1"/>
    <mergeCell ref="B2:N2"/>
    <mergeCell ref="B3:N3"/>
    <mergeCell ref="B4:N4"/>
    <mergeCell ref="B6:B7"/>
    <mergeCell ref="C6:C7"/>
    <mergeCell ref="D6:D7"/>
    <mergeCell ref="E6:E7"/>
    <mergeCell ref="F6:F7"/>
    <mergeCell ref="G6:G7"/>
    <mergeCell ref="F5:G5"/>
    <mergeCell ref="N6:N7"/>
    <mergeCell ref="L6:L7"/>
    <mergeCell ref="M6:M7"/>
    <mergeCell ref="H6:H7"/>
  </mergeCells>
  <printOptions horizontalCentered="1" verticalCentered="1"/>
  <pageMargins left="0.19685039370078741" right="0.23622047244094491" top="0.15748031496062992" bottom="0.6692913385826772" header="0.19685039370078741" footer="0.6692913385826772"/>
  <pageSetup paperSize="5" scale="55" orientation="landscape" r:id="rId1"/>
  <rowBreaks count="2" manualBreakCount="2">
    <brk id="16" max="13" man="1"/>
    <brk id="34" max="1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8"/>
  <sheetViews>
    <sheetView showGridLines="0" zoomScale="60" zoomScaleNormal="60" workbookViewId="0">
      <pane ySplit="7" topLeftCell="A27" activePane="bottomLeft" state="frozen"/>
      <selection pane="bottomLeft" activeCell="H29" sqref="H29"/>
    </sheetView>
  </sheetViews>
  <sheetFormatPr baseColWidth="10" defaultColWidth="0" defaultRowHeight="0" customHeight="1" zeroHeight="1" x14ac:dyDescent="0.25"/>
  <cols>
    <col min="1" max="1" width="23.5703125" style="1" customWidth="1"/>
    <col min="2" max="2" width="27.140625" style="1" customWidth="1"/>
    <col min="3" max="3" width="17.5703125" style="1" customWidth="1"/>
    <col min="4" max="4" width="21.85546875" style="1" customWidth="1"/>
    <col min="5" max="5" width="31.42578125" style="1" customWidth="1"/>
    <col min="6" max="6" width="22" style="1" customWidth="1"/>
    <col min="7" max="7" width="28.42578125" style="64" customWidth="1"/>
    <col min="8" max="8" width="24.140625" style="1" customWidth="1"/>
    <col min="9" max="9" width="8.140625" style="1" customWidth="1"/>
    <col min="10" max="10" width="8.5703125" style="1" customWidth="1"/>
    <col min="11" max="12" width="8.28515625" style="1" customWidth="1"/>
    <col min="13" max="13" width="20.5703125" style="1" customWidth="1"/>
    <col min="14" max="14" width="30.28515625" style="1" customWidth="1"/>
    <col min="15" max="15" width="0" style="1" hidden="1" customWidth="1"/>
    <col min="16" max="16384" width="0" style="1" hidden="1"/>
  </cols>
  <sheetData>
    <row r="1" spans="2:14" ht="19.5" x14ac:dyDescent="0.2">
      <c r="B1" s="221" t="s">
        <v>3</v>
      </c>
      <c r="C1" s="221"/>
      <c r="D1" s="221"/>
      <c r="E1" s="221"/>
      <c r="F1" s="221"/>
      <c r="G1" s="221"/>
      <c r="H1" s="221"/>
      <c r="I1" s="221"/>
      <c r="J1" s="221"/>
      <c r="K1" s="221"/>
      <c r="L1" s="221"/>
      <c r="M1" s="221"/>
      <c r="N1" s="221"/>
    </row>
    <row r="2" spans="2:14" ht="19.5" x14ac:dyDescent="0.2">
      <c r="B2" s="221" t="s">
        <v>2</v>
      </c>
      <c r="C2" s="221"/>
      <c r="D2" s="221"/>
      <c r="E2" s="221"/>
      <c r="F2" s="221"/>
      <c r="G2" s="221"/>
      <c r="H2" s="221"/>
      <c r="I2" s="221"/>
      <c r="J2" s="221"/>
      <c r="K2" s="221"/>
      <c r="L2" s="221"/>
      <c r="M2" s="221"/>
      <c r="N2" s="221"/>
    </row>
    <row r="3" spans="2:14" ht="19.5" x14ac:dyDescent="0.2">
      <c r="B3" s="221" t="s">
        <v>4</v>
      </c>
      <c r="C3" s="221"/>
      <c r="D3" s="221"/>
      <c r="E3" s="221"/>
      <c r="F3" s="221"/>
      <c r="G3" s="221"/>
      <c r="H3" s="221"/>
      <c r="I3" s="221"/>
      <c r="J3" s="221"/>
      <c r="K3" s="221"/>
      <c r="L3" s="221"/>
      <c r="M3" s="221"/>
      <c r="N3" s="221"/>
    </row>
    <row r="4" spans="2:14" ht="19.5" x14ac:dyDescent="0.2">
      <c r="B4" s="221" t="s">
        <v>6</v>
      </c>
      <c r="C4" s="221"/>
      <c r="D4" s="221"/>
      <c r="E4" s="221"/>
      <c r="F4" s="221"/>
      <c r="G4" s="221"/>
      <c r="H4" s="221"/>
      <c r="I4" s="221"/>
      <c r="J4" s="221"/>
      <c r="K4" s="221"/>
      <c r="L4" s="221"/>
      <c r="M4" s="221"/>
      <c r="N4" s="221"/>
    </row>
    <row r="5" spans="2:14" ht="28.5" thickBot="1" x14ac:dyDescent="0.25">
      <c r="B5" s="80"/>
      <c r="C5" s="80"/>
      <c r="D5" s="80"/>
      <c r="E5" s="226" t="s">
        <v>344</v>
      </c>
      <c r="F5" s="226"/>
      <c r="G5" s="226"/>
      <c r="H5" s="226"/>
      <c r="I5" s="80"/>
      <c r="J5" s="80"/>
      <c r="K5" s="80"/>
      <c r="L5" s="80"/>
      <c r="M5" s="80"/>
      <c r="N5" s="80"/>
    </row>
    <row r="6" spans="2:14" ht="24.75" customHeight="1" x14ac:dyDescent="0.2">
      <c r="B6" s="222" t="s">
        <v>0</v>
      </c>
      <c r="C6" s="224" t="s">
        <v>1</v>
      </c>
      <c r="D6" s="224" t="s">
        <v>8</v>
      </c>
      <c r="E6" s="224" t="s">
        <v>7</v>
      </c>
      <c r="F6" s="224" t="s">
        <v>9</v>
      </c>
      <c r="G6" s="224" t="s">
        <v>5</v>
      </c>
      <c r="H6" s="224" t="s">
        <v>10</v>
      </c>
      <c r="I6" s="224" t="s">
        <v>479</v>
      </c>
      <c r="J6" s="224" t="s">
        <v>480</v>
      </c>
      <c r="K6" s="224" t="s">
        <v>481</v>
      </c>
      <c r="L6" s="224" t="s">
        <v>482</v>
      </c>
      <c r="M6" s="224" t="s">
        <v>478</v>
      </c>
      <c r="N6" s="227" t="s">
        <v>33</v>
      </c>
    </row>
    <row r="7" spans="2:14" ht="31.5" customHeight="1" thickBot="1" x14ac:dyDescent="0.25">
      <c r="B7" s="272"/>
      <c r="C7" s="273"/>
      <c r="D7" s="273"/>
      <c r="E7" s="273"/>
      <c r="F7" s="273"/>
      <c r="G7" s="273"/>
      <c r="H7" s="273"/>
      <c r="I7" s="273"/>
      <c r="J7" s="273"/>
      <c r="K7" s="273"/>
      <c r="L7" s="273"/>
      <c r="M7" s="273"/>
      <c r="N7" s="274"/>
    </row>
    <row r="8" spans="2:14" ht="74.25" customHeight="1" x14ac:dyDescent="0.2">
      <c r="B8" s="302" t="s">
        <v>476</v>
      </c>
      <c r="C8" s="304" t="s">
        <v>409</v>
      </c>
      <c r="D8" s="277" t="s">
        <v>73</v>
      </c>
      <c r="E8" s="88" t="s">
        <v>345</v>
      </c>
      <c r="F8" s="118" t="s">
        <v>105</v>
      </c>
      <c r="G8" s="119" t="s">
        <v>346</v>
      </c>
      <c r="H8" s="150" t="s">
        <v>14</v>
      </c>
      <c r="I8" s="120">
        <v>1</v>
      </c>
      <c r="J8" s="141">
        <v>0</v>
      </c>
      <c r="K8" s="141">
        <v>0</v>
      </c>
      <c r="L8" s="141">
        <v>0</v>
      </c>
      <c r="M8" s="120">
        <v>1</v>
      </c>
      <c r="N8" s="121" t="s">
        <v>34</v>
      </c>
    </row>
    <row r="9" spans="2:14" ht="86.25" customHeight="1" x14ac:dyDescent="0.2">
      <c r="B9" s="303"/>
      <c r="C9" s="243"/>
      <c r="D9" s="248"/>
      <c r="E9" s="142" t="s">
        <v>297</v>
      </c>
      <c r="F9" s="72" t="s">
        <v>256</v>
      </c>
      <c r="G9" s="65" t="s">
        <v>346</v>
      </c>
      <c r="H9" s="151" t="s">
        <v>15</v>
      </c>
      <c r="I9" s="139">
        <v>0</v>
      </c>
      <c r="J9" s="73">
        <v>1</v>
      </c>
      <c r="K9" s="139">
        <v>0</v>
      </c>
      <c r="L9" s="139">
        <v>0</v>
      </c>
      <c r="M9" s="73">
        <v>1</v>
      </c>
      <c r="N9" s="140" t="s">
        <v>347</v>
      </c>
    </row>
    <row r="10" spans="2:14" ht="121.5" customHeight="1" x14ac:dyDescent="0.2">
      <c r="B10" s="303"/>
      <c r="C10" s="243"/>
      <c r="D10" s="278" t="s">
        <v>348</v>
      </c>
      <c r="E10" s="151" t="s">
        <v>86</v>
      </c>
      <c r="F10" s="147" t="s">
        <v>264</v>
      </c>
      <c r="G10" s="74" t="s">
        <v>349</v>
      </c>
      <c r="H10" s="248" t="s">
        <v>534</v>
      </c>
      <c r="I10" s="73">
        <v>1</v>
      </c>
      <c r="J10" s="139">
        <v>0</v>
      </c>
      <c r="K10" s="139">
        <v>0</v>
      </c>
      <c r="L10" s="139">
        <v>0</v>
      </c>
      <c r="M10" s="73">
        <v>1</v>
      </c>
      <c r="N10" s="233" t="s">
        <v>350</v>
      </c>
    </row>
    <row r="11" spans="2:14" ht="137.25" customHeight="1" x14ac:dyDescent="0.2">
      <c r="B11" s="303"/>
      <c r="C11" s="243"/>
      <c r="D11" s="278"/>
      <c r="E11" s="142" t="s">
        <v>351</v>
      </c>
      <c r="F11" s="147" t="s">
        <v>114</v>
      </c>
      <c r="G11" s="74" t="s">
        <v>352</v>
      </c>
      <c r="H11" s="248"/>
      <c r="I11" s="139">
        <v>33.299999999999997</v>
      </c>
      <c r="J11" s="139">
        <v>33.299999999999997</v>
      </c>
      <c r="K11" s="139">
        <v>33.299999999999997</v>
      </c>
      <c r="L11" s="139">
        <v>33.299999999999997</v>
      </c>
      <c r="M11" s="73">
        <v>1</v>
      </c>
      <c r="N11" s="233"/>
    </row>
    <row r="12" spans="2:14" ht="110.25" customHeight="1" x14ac:dyDescent="0.2">
      <c r="B12" s="303"/>
      <c r="C12" s="243"/>
      <c r="D12" s="278"/>
      <c r="E12" s="142" t="s">
        <v>87</v>
      </c>
      <c r="F12" s="139" t="s">
        <v>89</v>
      </c>
      <c r="G12" s="74" t="s">
        <v>353</v>
      </c>
      <c r="H12" s="248"/>
      <c r="I12" s="139">
        <v>0</v>
      </c>
      <c r="J12" s="73">
        <v>1</v>
      </c>
      <c r="K12" s="139">
        <v>0</v>
      </c>
      <c r="L12" s="139">
        <v>0</v>
      </c>
      <c r="M12" s="73">
        <v>1</v>
      </c>
      <c r="N12" s="233"/>
    </row>
    <row r="13" spans="2:14" ht="110.25" customHeight="1" x14ac:dyDescent="0.2">
      <c r="B13" s="303"/>
      <c r="C13" s="243"/>
      <c r="D13" s="278"/>
      <c r="E13" s="142" t="s">
        <v>354</v>
      </c>
      <c r="F13" s="147" t="s">
        <v>259</v>
      </c>
      <c r="G13" s="74" t="s">
        <v>355</v>
      </c>
      <c r="H13" s="248"/>
      <c r="I13" s="139">
        <v>0</v>
      </c>
      <c r="J13" s="75">
        <v>0.33329999999999999</v>
      </c>
      <c r="K13" s="75">
        <v>0.33329999999999999</v>
      </c>
      <c r="L13" s="75">
        <v>0.33329999999999999</v>
      </c>
      <c r="M13" s="73">
        <v>1</v>
      </c>
      <c r="N13" s="233"/>
    </row>
    <row r="14" spans="2:14" ht="111" customHeight="1" x14ac:dyDescent="0.2">
      <c r="B14" s="303"/>
      <c r="C14" s="243"/>
      <c r="D14" s="142" t="s">
        <v>356</v>
      </c>
      <c r="E14" s="139" t="s">
        <v>535</v>
      </c>
      <c r="F14" s="76" t="s">
        <v>279</v>
      </c>
      <c r="G14" s="74" t="s">
        <v>357</v>
      </c>
      <c r="H14" s="139" t="s">
        <v>499</v>
      </c>
      <c r="I14" s="139"/>
      <c r="J14" s="73">
        <v>1</v>
      </c>
      <c r="K14" s="139"/>
      <c r="L14" s="139"/>
      <c r="M14" s="73">
        <v>1</v>
      </c>
      <c r="N14" s="140" t="s">
        <v>82</v>
      </c>
    </row>
    <row r="15" spans="2:14" ht="128.25" customHeight="1" x14ac:dyDescent="0.2">
      <c r="B15" s="303"/>
      <c r="C15" s="243"/>
      <c r="D15" s="151" t="s">
        <v>358</v>
      </c>
      <c r="E15" s="139" t="s">
        <v>359</v>
      </c>
      <c r="F15" s="147" t="s">
        <v>114</v>
      </c>
      <c r="G15" s="74" t="s">
        <v>360</v>
      </c>
      <c r="H15" s="139" t="s">
        <v>557</v>
      </c>
      <c r="I15" s="139" t="s">
        <v>65</v>
      </c>
      <c r="J15" s="139" t="s">
        <v>65</v>
      </c>
      <c r="K15" s="139" t="s">
        <v>65</v>
      </c>
      <c r="L15" s="139" t="s">
        <v>65</v>
      </c>
      <c r="M15" s="139" t="s">
        <v>65</v>
      </c>
      <c r="N15" s="140" t="s">
        <v>66</v>
      </c>
    </row>
    <row r="16" spans="2:14" ht="128.25" customHeight="1" thickBot="1" x14ac:dyDescent="0.25">
      <c r="B16" s="136" t="s">
        <v>361</v>
      </c>
      <c r="C16" s="137" t="s">
        <v>409</v>
      </c>
      <c r="D16" s="69" t="s">
        <v>558</v>
      </c>
      <c r="E16" s="149" t="s">
        <v>42</v>
      </c>
      <c r="F16" s="94" t="s">
        <v>338</v>
      </c>
      <c r="G16" s="68" t="s">
        <v>341</v>
      </c>
      <c r="H16" s="149" t="s">
        <v>536</v>
      </c>
      <c r="I16" s="78">
        <v>0.25</v>
      </c>
      <c r="J16" s="78">
        <v>0.25</v>
      </c>
      <c r="K16" s="78">
        <v>0.25</v>
      </c>
      <c r="L16" s="78">
        <v>0.25</v>
      </c>
      <c r="M16" s="70">
        <v>1</v>
      </c>
      <c r="N16" s="79" t="s">
        <v>77</v>
      </c>
    </row>
    <row r="17" spans="1:14" ht="9" customHeight="1" thickBot="1" x14ac:dyDescent="0.3">
      <c r="D17" s="164"/>
      <c r="E17" s="164"/>
      <c r="F17" s="164"/>
      <c r="G17" s="156"/>
      <c r="H17" s="164"/>
      <c r="I17" s="164"/>
      <c r="J17" s="164"/>
      <c r="K17" s="164"/>
      <c r="L17" s="164"/>
      <c r="M17" s="164"/>
      <c r="N17" s="164"/>
    </row>
    <row r="18" spans="1:14" ht="83.25" customHeight="1" x14ac:dyDescent="0.2">
      <c r="B18" s="305" t="s">
        <v>469</v>
      </c>
      <c r="C18" s="307" t="s">
        <v>340</v>
      </c>
      <c r="D18" s="279" t="s">
        <v>575</v>
      </c>
      <c r="E18" s="176" t="s">
        <v>267</v>
      </c>
      <c r="F18" s="101" t="s">
        <v>559</v>
      </c>
      <c r="G18" s="119" t="s">
        <v>362</v>
      </c>
      <c r="H18" s="150" t="s">
        <v>138</v>
      </c>
      <c r="I18" s="60">
        <v>0</v>
      </c>
      <c r="J18" s="90">
        <v>1</v>
      </c>
      <c r="K18" s="60">
        <v>0</v>
      </c>
      <c r="L18" s="60">
        <v>0</v>
      </c>
      <c r="M18" s="90">
        <v>1</v>
      </c>
      <c r="N18" s="177" t="s">
        <v>139</v>
      </c>
    </row>
    <row r="19" spans="1:14" ht="97.5" customHeight="1" x14ac:dyDescent="0.2">
      <c r="B19" s="306"/>
      <c r="C19" s="308"/>
      <c r="D19" s="280"/>
      <c r="E19" s="39" t="s">
        <v>286</v>
      </c>
      <c r="F19" s="40" t="s">
        <v>576</v>
      </c>
      <c r="G19" s="65" t="s">
        <v>363</v>
      </c>
      <c r="H19" s="151" t="s">
        <v>500</v>
      </c>
      <c r="I19" s="60">
        <v>0</v>
      </c>
      <c r="J19" s="60">
        <v>0</v>
      </c>
      <c r="K19" s="60">
        <v>0</v>
      </c>
      <c r="L19" s="60">
        <v>0.3</v>
      </c>
      <c r="M19" s="50">
        <v>1</v>
      </c>
      <c r="N19" s="178" t="s">
        <v>140</v>
      </c>
    </row>
    <row r="20" spans="1:14" ht="85.5" customHeight="1" x14ac:dyDescent="0.2">
      <c r="B20" s="306"/>
      <c r="C20" s="308"/>
      <c r="D20" s="243" t="s">
        <v>141</v>
      </c>
      <c r="E20" s="179" t="s">
        <v>343</v>
      </c>
      <c r="F20" s="180" t="s">
        <v>105</v>
      </c>
      <c r="G20" s="65" t="s">
        <v>364</v>
      </c>
      <c r="H20" s="151" t="s">
        <v>501</v>
      </c>
      <c r="I20" s="49">
        <v>100</v>
      </c>
      <c r="J20" s="60">
        <v>0</v>
      </c>
      <c r="K20" s="60">
        <v>0</v>
      </c>
      <c r="L20" s="60">
        <v>0</v>
      </c>
      <c r="M20" s="50">
        <v>1</v>
      </c>
      <c r="N20" s="178" t="s">
        <v>307</v>
      </c>
    </row>
    <row r="21" spans="1:14" ht="118.5" customHeight="1" x14ac:dyDescent="0.2">
      <c r="B21" s="306"/>
      <c r="C21" s="308"/>
      <c r="D21" s="243"/>
      <c r="E21" s="179" t="s">
        <v>365</v>
      </c>
      <c r="F21" s="180" t="s">
        <v>560</v>
      </c>
      <c r="G21" s="65" t="s">
        <v>366</v>
      </c>
      <c r="H21" s="151" t="s">
        <v>537</v>
      </c>
      <c r="I21" s="60">
        <v>0</v>
      </c>
      <c r="J21" s="181">
        <v>0.33329999999999999</v>
      </c>
      <c r="K21" s="181">
        <v>0.33329999999999999</v>
      </c>
      <c r="L21" s="181">
        <v>0.33329999999999999</v>
      </c>
      <c r="M21" s="50">
        <v>1</v>
      </c>
      <c r="N21" s="178" t="s">
        <v>142</v>
      </c>
    </row>
    <row r="22" spans="1:14" ht="184.5" customHeight="1" thickBot="1" x14ac:dyDescent="0.25">
      <c r="B22" s="306"/>
      <c r="C22" s="308"/>
      <c r="D22" s="168" t="s">
        <v>367</v>
      </c>
      <c r="E22" s="182" t="s">
        <v>143</v>
      </c>
      <c r="F22" s="183" t="s">
        <v>338</v>
      </c>
      <c r="G22" s="157" t="s">
        <v>368</v>
      </c>
      <c r="H22" s="143" t="s">
        <v>538</v>
      </c>
      <c r="I22" s="158" t="s">
        <v>144</v>
      </c>
      <c r="J22" s="158" t="s">
        <v>144</v>
      </c>
      <c r="K22" s="158" t="s">
        <v>144</v>
      </c>
      <c r="L22" s="158" t="s">
        <v>144</v>
      </c>
      <c r="M22" s="158" t="s">
        <v>144</v>
      </c>
      <c r="N22" s="184" t="s">
        <v>145</v>
      </c>
    </row>
    <row r="23" spans="1:14" ht="213" customHeight="1" x14ac:dyDescent="0.2">
      <c r="B23" s="305" t="s">
        <v>361</v>
      </c>
      <c r="C23" s="307" t="s">
        <v>340</v>
      </c>
      <c r="D23" s="169" t="s">
        <v>367</v>
      </c>
      <c r="E23" s="122" t="s">
        <v>146</v>
      </c>
      <c r="F23" s="165" t="s">
        <v>338</v>
      </c>
      <c r="G23" s="119" t="s">
        <v>369</v>
      </c>
      <c r="H23" s="88" t="s">
        <v>502</v>
      </c>
      <c r="I23" s="161" t="s">
        <v>147</v>
      </c>
      <c r="J23" s="161" t="s">
        <v>147</v>
      </c>
      <c r="K23" s="161" t="s">
        <v>147</v>
      </c>
      <c r="L23" s="161" t="s">
        <v>147</v>
      </c>
      <c r="M23" s="161" t="s">
        <v>147</v>
      </c>
      <c r="N23" s="195" t="s">
        <v>370</v>
      </c>
    </row>
    <row r="24" spans="1:14" ht="111" customHeight="1" x14ac:dyDescent="0.2">
      <c r="B24" s="306"/>
      <c r="C24" s="308"/>
      <c r="D24" s="281" t="s">
        <v>569</v>
      </c>
      <c r="E24" s="39" t="s">
        <v>148</v>
      </c>
      <c r="F24" s="142" t="s">
        <v>149</v>
      </c>
      <c r="G24" s="65" t="s">
        <v>371</v>
      </c>
      <c r="H24" s="142" t="s">
        <v>503</v>
      </c>
      <c r="I24" s="50">
        <v>0.4</v>
      </c>
      <c r="J24" s="50">
        <v>0.15</v>
      </c>
      <c r="K24" s="50">
        <v>0.15</v>
      </c>
      <c r="L24" s="50">
        <v>0.3</v>
      </c>
      <c r="M24" s="50">
        <v>1</v>
      </c>
      <c r="N24" s="178" t="s">
        <v>372</v>
      </c>
    </row>
    <row r="25" spans="1:14" ht="98.25" customHeight="1" x14ac:dyDescent="0.2">
      <c r="B25" s="306"/>
      <c r="C25" s="308"/>
      <c r="D25" s="282"/>
      <c r="E25" s="39" t="s">
        <v>598</v>
      </c>
      <c r="F25" s="40" t="s">
        <v>150</v>
      </c>
      <c r="G25" s="65" t="s">
        <v>373</v>
      </c>
      <c r="H25" s="142" t="s">
        <v>151</v>
      </c>
      <c r="I25" s="60">
        <v>0</v>
      </c>
      <c r="J25" s="49">
        <v>33.33</v>
      </c>
      <c r="K25" s="49">
        <v>33.33</v>
      </c>
      <c r="L25" s="49">
        <v>33.33</v>
      </c>
      <c r="M25" s="50">
        <v>1</v>
      </c>
      <c r="N25" s="178" t="s">
        <v>374</v>
      </c>
    </row>
    <row r="26" spans="1:14" ht="85.5" customHeight="1" thickBot="1" x14ac:dyDescent="0.25">
      <c r="B26" s="309"/>
      <c r="C26" s="310"/>
      <c r="D26" s="283"/>
      <c r="E26" s="66" t="s">
        <v>599</v>
      </c>
      <c r="F26" s="94" t="s">
        <v>152</v>
      </c>
      <c r="G26" s="68" t="s">
        <v>375</v>
      </c>
      <c r="H26" s="89" t="s">
        <v>153</v>
      </c>
      <c r="I26" s="170">
        <v>0</v>
      </c>
      <c r="J26" s="44">
        <v>33.33</v>
      </c>
      <c r="K26" s="44">
        <v>33.33</v>
      </c>
      <c r="L26" s="44">
        <v>33.33</v>
      </c>
      <c r="M26" s="46">
        <v>1</v>
      </c>
      <c r="N26" s="185" t="s">
        <v>154</v>
      </c>
    </row>
    <row r="27" spans="1:14" ht="18.75" customHeight="1" thickBot="1" x14ac:dyDescent="0.3">
      <c r="D27" s="164"/>
      <c r="E27" s="164"/>
      <c r="F27" s="164"/>
      <c r="G27" s="156"/>
      <c r="H27" s="164"/>
      <c r="I27" s="164"/>
      <c r="J27" s="164"/>
      <c r="K27" s="164"/>
      <c r="L27" s="164"/>
      <c r="M27" s="164"/>
      <c r="N27" s="164"/>
    </row>
    <row r="28" spans="1:14" s="172" customFormat="1" ht="60.75" customHeight="1" x14ac:dyDescent="0.2">
      <c r="A28" s="1"/>
      <c r="B28" s="257" t="s">
        <v>470</v>
      </c>
      <c r="C28" s="291" t="s">
        <v>171</v>
      </c>
      <c r="D28" s="160" t="s">
        <v>561</v>
      </c>
      <c r="E28" s="279" t="s">
        <v>562</v>
      </c>
      <c r="F28" s="186">
        <v>41944</v>
      </c>
      <c r="G28" s="299" t="s">
        <v>376</v>
      </c>
      <c r="H28" s="141" t="s">
        <v>539</v>
      </c>
      <c r="I28" s="90">
        <v>0.6</v>
      </c>
      <c r="J28" s="90">
        <v>0.6</v>
      </c>
      <c r="K28" s="90">
        <v>0.6</v>
      </c>
      <c r="L28" s="90">
        <v>0.6</v>
      </c>
      <c r="M28" s="90">
        <v>0.6</v>
      </c>
      <c r="N28" s="187" t="s">
        <v>275</v>
      </c>
    </row>
    <row r="29" spans="1:14" s="34" customFormat="1" ht="199.5" x14ac:dyDescent="0.2">
      <c r="A29" s="1"/>
      <c r="B29" s="238"/>
      <c r="C29" s="292"/>
      <c r="D29" s="145"/>
      <c r="E29" s="282"/>
      <c r="F29" s="147" t="s">
        <v>338</v>
      </c>
      <c r="G29" s="300"/>
      <c r="H29" s="151" t="s">
        <v>377</v>
      </c>
      <c r="I29" s="50" t="s">
        <v>172</v>
      </c>
      <c r="J29" s="50" t="s">
        <v>172</v>
      </c>
      <c r="K29" s="50" t="s">
        <v>172</v>
      </c>
      <c r="L29" s="50" t="s">
        <v>172</v>
      </c>
      <c r="M29" s="50" t="s">
        <v>172</v>
      </c>
      <c r="N29" s="188"/>
    </row>
    <row r="30" spans="1:14" s="34" customFormat="1" ht="199.5" x14ac:dyDescent="0.2">
      <c r="A30" s="1"/>
      <c r="B30" s="238"/>
      <c r="C30" s="292"/>
      <c r="D30" s="145"/>
      <c r="E30" s="280"/>
      <c r="F30" s="147" t="s">
        <v>338</v>
      </c>
      <c r="G30" s="301"/>
      <c r="H30" s="151" t="s">
        <v>173</v>
      </c>
      <c r="I30" s="50" t="s">
        <v>174</v>
      </c>
      <c r="J30" s="50" t="s">
        <v>174</v>
      </c>
      <c r="K30" s="50" t="s">
        <v>174</v>
      </c>
      <c r="L30" s="50" t="s">
        <v>174</v>
      </c>
      <c r="M30" s="50" t="s">
        <v>174</v>
      </c>
      <c r="N30" s="188"/>
    </row>
    <row r="31" spans="1:14" s="34" customFormat="1" ht="66.75" x14ac:dyDescent="0.2">
      <c r="A31" s="1"/>
      <c r="B31" s="238"/>
      <c r="C31" s="292"/>
      <c r="D31" s="284" t="s">
        <v>342</v>
      </c>
      <c r="E31" s="281" t="s">
        <v>175</v>
      </c>
      <c r="F31" s="295" t="s">
        <v>338</v>
      </c>
      <c r="G31" s="134" t="s">
        <v>378</v>
      </c>
      <c r="H31" s="151" t="s">
        <v>176</v>
      </c>
      <c r="I31" s="135">
        <v>0.25</v>
      </c>
      <c r="J31" s="135">
        <v>0.25</v>
      </c>
      <c r="K31" s="135">
        <v>0.25</v>
      </c>
      <c r="L31" s="135">
        <v>0.25</v>
      </c>
      <c r="M31" s="135">
        <v>1</v>
      </c>
      <c r="N31" s="296" t="s">
        <v>177</v>
      </c>
    </row>
    <row r="32" spans="1:14" s="34" customFormat="1" ht="66.75" x14ac:dyDescent="0.2">
      <c r="A32" s="1"/>
      <c r="B32" s="238"/>
      <c r="C32" s="292"/>
      <c r="D32" s="285"/>
      <c r="E32" s="282"/>
      <c r="F32" s="295"/>
      <c r="G32" s="83" t="s">
        <v>379</v>
      </c>
      <c r="H32" s="151" t="s">
        <v>178</v>
      </c>
      <c r="I32" s="60">
        <v>0.2</v>
      </c>
      <c r="J32" s="60">
        <v>0.2</v>
      </c>
      <c r="K32" s="60">
        <v>0.2</v>
      </c>
      <c r="L32" s="60">
        <v>0.2</v>
      </c>
      <c r="M32" s="50">
        <v>0.2</v>
      </c>
      <c r="N32" s="297"/>
    </row>
    <row r="33" spans="1:14" s="34" customFormat="1" ht="199.5" x14ac:dyDescent="0.2">
      <c r="A33" s="1"/>
      <c r="B33" s="238"/>
      <c r="C33" s="292"/>
      <c r="D33" s="285"/>
      <c r="E33" s="282"/>
      <c r="F33" s="147" t="s">
        <v>338</v>
      </c>
      <c r="G33" s="83" t="s">
        <v>379</v>
      </c>
      <c r="H33" s="151" t="s">
        <v>179</v>
      </c>
      <c r="I33" s="49">
        <v>3</v>
      </c>
      <c r="J33" s="49">
        <v>3</v>
      </c>
      <c r="K33" s="49">
        <v>3</v>
      </c>
      <c r="L33" s="49">
        <v>3</v>
      </c>
      <c r="M33" s="49">
        <v>3</v>
      </c>
      <c r="N33" s="297"/>
    </row>
    <row r="34" spans="1:14" s="175" customFormat="1" ht="200.25" thickBot="1" x14ac:dyDescent="0.25">
      <c r="A34" s="1"/>
      <c r="B34" s="239"/>
      <c r="C34" s="293"/>
      <c r="D34" s="286"/>
      <c r="E34" s="283"/>
      <c r="F34" s="94" t="s">
        <v>338</v>
      </c>
      <c r="G34" s="173" t="s">
        <v>379</v>
      </c>
      <c r="H34" s="149" t="s">
        <v>504</v>
      </c>
      <c r="I34" s="174" t="s">
        <v>180</v>
      </c>
      <c r="J34" s="174" t="s">
        <v>180</v>
      </c>
      <c r="K34" s="174" t="s">
        <v>180</v>
      </c>
      <c r="L34" s="174" t="s">
        <v>180</v>
      </c>
      <c r="M34" s="174" t="s">
        <v>180</v>
      </c>
      <c r="N34" s="298"/>
    </row>
    <row r="35" spans="1:14" ht="199.5" x14ac:dyDescent="0.2">
      <c r="B35" s="238"/>
      <c r="C35" s="117" t="s">
        <v>171</v>
      </c>
      <c r="D35" s="162" t="s">
        <v>287</v>
      </c>
      <c r="E35" s="285" t="s">
        <v>571</v>
      </c>
      <c r="F35" s="189" t="s">
        <v>338</v>
      </c>
      <c r="G35" s="171" t="s">
        <v>379</v>
      </c>
      <c r="H35" s="138" t="s">
        <v>505</v>
      </c>
      <c r="I35" s="190">
        <v>0.25</v>
      </c>
      <c r="J35" s="190">
        <v>0.25</v>
      </c>
      <c r="K35" s="190">
        <v>0.25</v>
      </c>
      <c r="L35" s="190">
        <v>0.25</v>
      </c>
      <c r="M35" s="190">
        <v>1</v>
      </c>
      <c r="N35" s="219" t="s">
        <v>552</v>
      </c>
    </row>
    <row r="36" spans="1:14" ht="199.5" x14ac:dyDescent="0.2">
      <c r="B36" s="238"/>
      <c r="C36" s="117"/>
      <c r="D36" s="162"/>
      <c r="E36" s="285"/>
      <c r="F36" s="147" t="s">
        <v>338</v>
      </c>
      <c r="G36" s="83" t="s">
        <v>379</v>
      </c>
      <c r="H36" s="151" t="s">
        <v>380</v>
      </c>
      <c r="I36" s="49" t="s">
        <v>181</v>
      </c>
      <c r="J36" s="49" t="s">
        <v>181</v>
      </c>
      <c r="K36" s="49" t="s">
        <v>181</v>
      </c>
      <c r="L36" s="49" t="s">
        <v>181</v>
      </c>
      <c r="M36" s="49" t="s">
        <v>181</v>
      </c>
      <c r="N36" s="219"/>
    </row>
    <row r="37" spans="1:14" ht="199.5" x14ac:dyDescent="0.2">
      <c r="B37" s="294"/>
      <c r="C37" s="133"/>
      <c r="D37" s="163"/>
      <c r="E37" s="242"/>
      <c r="F37" s="147" t="s">
        <v>338</v>
      </c>
      <c r="G37" s="83" t="s">
        <v>379</v>
      </c>
      <c r="H37" s="151" t="s">
        <v>381</v>
      </c>
      <c r="I37" s="49" t="s">
        <v>182</v>
      </c>
      <c r="J37" s="49" t="s">
        <v>182</v>
      </c>
      <c r="K37" s="49" t="s">
        <v>182</v>
      </c>
      <c r="L37" s="49" t="s">
        <v>182</v>
      </c>
      <c r="M37" s="49" t="s">
        <v>182</v>
      </c>
      <c r="N37" s="220"/>
    </row>
    <row r="38" spans="1:14" ht="199.5" x14ac:dyDescent="0.2">
      <c r="B38" s="275" t="s">
        <v>550</v>
      </c>
      <c r="C38" s="276" t="s">
        <v>171</v>
      </c>
      <c r="D38" s="243" t="s">
        <v>551</v>
      </c>
      <c r="E38" s="243" t="s">
        <v>572</v>
      </c>
      <c r="F38" s="147" t="s">
        <v>338</v>
      </c>
      <c r="G38" s="83" t="s">
        <v>379</v>
      </c>
      <c r="H38" s="151" t="s">
        <v>382</v>
      </c>
      <c r="I38" s="49" t="s">
        <v>172</v>
      </c>
      <c r="J38" s="49" t="s">
        <v>172</v>
      </c>
      <c r="K38" s="49" t="s">
        <v>172</v>
      </c>
      <c r="L38" s="49" t="s">
        <v>172</v>
      </c>
      <c r="M38" s="49" t="s">
        <v>172</v>
      </c>
      <c r="N38" s="312" t="s">
        <v>552</v>
      </c>
    </row>
    <row r="39" spans="1:14" ht="126" customHeight="1" x14ac:dyDescent="0.2">
      <c r="B39" s="238"/>
      <c r="C39" s="240"/>
      <c r="D39" s="243"/>
      <c r="E39" s="243"/>
      <c r="F39" s="147" t="s">
        <v>338</v>
      </c>
      <c r="G39" s="83" t="s">
        <v>379</v>
      </c>
      <c r="H39" s="151" t="s">
        <v>383</v>
      </c>
      <c r="I39" s="49" t="s">
        <v>181</v>
      </c>
      <c r="J39" s="49" t="s">
        <v>181</v>
      </c>
      <c r="K39" s="49" t="s">
        <v>181</v>
      </c>
      <c r="L39" s="49" t="s">
        <v>181</v>
      </c>
      <c r="M39" s="49" t="s">
        <v>181</v>
      </c>
      <c r="N39" s="219"/>
    </row>
    <row r="40" spans="1:14" ht="120.75" customHeight="1" x14ac:dyDescent="0.2">
      <c r="B40" s="238"/>
      <c r="C40" s="240"/>
      <c r="D40" s="243"/>
      <c r="E40" s="243"/>
      <c r="F40" s="147" t="s">
        <v>338</v>
      </c>
      <c r="G40" s="83" t="s">
        <v>379</v>
      </c>
      <c r="H40" s="151" t="s">
        <v>183</v>
      </c>
      <c r="I40" s="49" t="s">
        <v>184</v>
      </c>
      <c r="J40" s="49" t="s">
        <v>184</v>
      </c>
      <c r="K40" s="49" t="s">
        <v>184</v>
      </c>
      <c r="L40" s="49" t="s">
        <v>184</v>
      </c>
      <c r="M40" s="49" t="s">
        <v>184</v>
      </c>
      <c r="N40" s="219"/>
    </row>
    <row r="41" spans="1:14" ht="199.5" x14ac:dyDescent="0.2">
      <c r="B41" s="294"/>
      <c r="C41" s="311"/>
      <c r="D41" s="243"/>
      <c r="E41" s="243"/>
      <c r="F41" s="147" t="s">
        <v>338</v>
      </c>
      <c r="G41" s="83" t="s">
        <v>379</v>
      </c>
      <c r="H41" s="151" t="s">
        <v>185</v>
      </c>
      <c r="I41" s="49" t="s">
        <v>184</v>
      </c>
      <c r="J41" s="49" t="s">
        <v>184</v>
      </c>
      <c r="K41" s="49" t="s">
        <v>184</v>
      </c>
      <c r="L41" s="49" t="s">
        <v>184</v>
      </c>
      <c r="M41" s="49" t="s">
        <v>184</v>
      </c>
      <c r="N41" s="220"/>
    </row>
    <row r="42" spans="1:14" ht="130.5" customHeight="1" x14ac:dyDescent="0.2">
      <c r="B42" s="275" t="s">
        <v>550</v>
      </c>
      <c r="C42" s="276" t="s">
        <v>171</v>
      </c>
      <c r="D42" s="243" t="s">
        <v>573</v>
      </c>
      <c r="E42" s="287" t="s">
        <v>574</v>
      </c>
      <c r="F42" s="147" t="s">
        <v>338</v>
      </c>
      <c r="G42" s="243" t="s">
        <v>308</v>
      </c>
      <c r="H42" s="151" t="s">
        <v>284</v>
      </c>
      <c r="I42" s="50" t="s">
        <v>285</v>
      </c>
      <c r="J42" s="50" t="s">
        <v>285</v>
      </c>
      <c r="K42" s="50" t="s">
        <v>285</v>
      </c>
      <c r="L42" s="50" t="s">
        <v>285</v>
      </c>
      <c r="M42" s="50" t="s">
        <v>285</v>
      </c>
      <c r="N42" s="233" t="s">
        <v>276</v>
      </c>
    </row>
    <row r="43" spans="1:14" ht="152.25" customHeight="1" x14ac:dyDescent="0.2">
      <c r="B43" s="238"/>
      <c r="C43" s="240"/>
      <c r="D43" s="243"/>
      <c r="E43" s="288"/>
      <c r="F43" s="147" t="s">
        <v>338</v>
      </c>
      <c r="G43" s="243"/>
      <c r="H43" s="151" t="s">
        <v>188</v>
      </c>
      <c r="I43" s="49" t="s">
        <v>282</v>
      </c>
      <c r="J43" s="49" t="s">
        <v>282</v>
      </c>
      <c r="K43" s="49" t="s">
        <v>282</v>
      </c>
      <c r="L43" s="49" t="s">
        <v>282</v>
      </c>
      <c r="M43" s="49" t="s">
        <v>282</v>
      </c>
      <c r="N43" s="233"/>
    </row>
    <row r="44" spans="1:14" ht="122.25" customHeight="1" x14ac:dyDescent="0.2">
      <c r="B44" s="238"/>
      <c r="C44" s="240"/>
      <c r="D44" s="243"/>
      <c r="E44" s="288"/>
      <c r="F44" s="147" t="s">
        <v>338</v>
      </c>
      <c r="G44" s="243"/>
      <c r="H44" s="151" t="s">
        <v>189</v>
      </c>
      <c r="I44" s="61" t="s">
        <v>281</v>
      </c>
      <c r="J44" s="61" t="s">
        <v>281</v>
      </c>
      <c r="K44" s="61" t="s">
        <v>281</v>
      </c>
      <c r="L44" s="61" t="s">
        <v>281</v>
      </c>
      <c r="M44" s="61" t="s">
        <v>281</v>
      </c>
      <c r="N44" s="233"/>
    </row>
    <row r="45" spans="1:14" ht="200.25" thickBot="1" x14ac:dyDescent="0.25">
      <c r="B45" s="239"/>
      <c r="C45" s="241"/>
      <c r="D45" s="290"/>
      <c r="E45" s="289"/>
      <c r="F45" s="94" t="s">
        <v>338</v>
      </c>
      <c r="G45" s="290"/>
      <c r="H45" s="69" t="s">
        <v>190</v>
      </c>
      <c r="I45" s="62" t="s">
        <v>283</v>
      </c>
      <c r="J45" s="62" t="s">
        <v>283</v>
      </c>
      <c r="K45" s="62" t="s">
        <v>283</v>
      </c>
      <c r="L45" s="62" t="s">
        <v>283</v>
      </c>
      <c r="M45" s="62" t="s">
        <v>283</v>
      </c>
      <c r="N45" s="234"/>
    </row>
    <row r="46" spans="1:14" ht="15" x14ac:dyDescent="0.25"/>
    <row r="47" spans="1:14" ht="15" x14ac:dyDescent="0.25"/>
    <row r="48" spans="1:14" ht="15" x14ac:dyDescent="0.25"/>
  </sheetData>
  <mergeCells count="53">
    <mergeCell ref="D42:D45"/>
    <mergeCell ref="B38:B41"/>
    <mergeCell ref="C38:C41"/>
    <mergeCell ref="E35:E37"/>
    <mergeCell ref="N35:N37"/>
    <mergeCell ref="E38:E41"/>
    <mergeCell ref="D38:D41"/>
    <mergeCell ref="N38:N41"/>
    <mergeCell ref="B8:B15"/>
    <mergeCell ref="C8:C15"/>
    <mergeCell ref="B18:B22"/>
    <mergeCell ref="C18:C22"/>
    <mergeCell ref="B23:B26"/>
    <mergeCell ref="C23:C26"/>
    <mergeCell ref="B28:B34"/>
    <mergeCell ref="C28:C34"/>
    <mergeCell ref="B35:B37"/>
    <mergeCell ref="F31:F32"/>
    <mergeCell ref="N31:N34"/>
    <mergeCell ref="G28:G30"/>
    <mergeCell ref="E28:E30"/>
    <mergeCell ref="N10:N13"/>
    <mergeCell ref="H6:H7"/>
    <mergeCell ref="I6:I7"/>
    <mergeCell ref="B42:B45"/>
    <mergeCell ref="C42:C45"/>
    <mergeCell ref="D8:D9"/>
    <mergeCell ref="D10:D13"/>
    <mergeCell ref="H10:H13"/>
    <mergeCell ref="D18:D19"/>
    <mergeCell ref="D20:D21"/>
    <mergeCell ref="D24:D26"/>
    <mergeCell ref="D31:D34"/>
    <mergeCell ref="E31:E34"/>
    <mergeCell ref="E42:E45"/>
    <mergeCell ref="G42:G45"/>
    <mergeCell ref="N42:N45"/>
    <mergeCell ref="B1:N1"/>
    <mergeCell ref="B2:N2"/>
    <mergeCell ref="B3:N3"/>
    <mergeCell ref="B4:N4"/>
    <mergeCell ref="B6:B7"/>
    <mergeCell ref="C6:C7"/>
    <mergeCell ref="D6:D7"/>
    <mergeCell ref="E6:E7"/>
    <mergeCell ref="F6:F7"/>
    <mergeCell ref="G6:G7"/>
    <mergeCell ref="E5:H5"/>
    <mergeCell ref="N6:N7"/>
    <mergeCell ref="J6:J7"/>
    <mergeCell ref="K6:K7"/>
    <mergeCell ref="L6:L7"/>
    <mergeCell ref="M6:M7"/>
  </mergeCells>
  <printOptions horizontalCentered="1" verticalCentered="1"/>
  <pageMargins left="0.31496062992125984" right="0.70866141732283472" top="0.15748031496062992" bottom="0.31496062992125984" header="0.15748031496062992" footer="0.19685039370078741"/>
  <pageSetup paperSize="5" scale="51" orientation="landscape" r:id="rId1"/>
  <rowBreaks count="4" manualBreakCount="4">
    <brk id="22" max="13" man="1"/>
    <brk id="26" max="13" man="1"/>
    <brk id="37" max="13" man="1"/>
    <brk id="41" max="1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84"/>
  <sheetViews>
    <sheetView showGridLines="0" topLeftCell="A4" zoomScale="70" zoomScaleNormal="70" zoomScaleSheetLayoutView="70" workbookViewId="0">
      <pane ySplit="4" topLeftCell="A30" activePane="bottomLeft" state="frozen"/>
      <selection activeCell="A4" sqref="A4"/>
      <selection pane="bottomLeft" activeCell="D31" sqref="D31:D32"/>
    </sheetView>
  </sheetViews>
  <sheetFormatPr baseColWidth="10" defaultColWidth="0" defaultRowHeight="0" customHeight="1" zeroHeight="1" x14ac:dyDescent="0.25"/>
  <cols>
    <col min="1" max="1" width="2.85546875" style="1" customWidth="1"/>
    <col min="2" max="2" width="24.85546875" style="1" customWidth="1"/>
    <col min="3" max="3" width="18.28515625" style="1" customWidth="1"/>
    <col min="4" max="4" width="31.7109375" style="1" customWidth="1"/>
    <col min="5" max="5" width="45.42578125" style="1" customWidth="1"/>
    <col min="6" max="6" width="27.140625" style="1" customWidth="1"/>
    <col min="7" max="7" width="21.140625" style="64" customWidth="1"/>
    <col min="8" max="8" width="27.28515625" style="1" customWidth="1"/>
    <col min="9" max="9" width="8.85546875" style="1" customWidth="1"/>
    <col min="10" max="11" width="8.28515625" style="1" customWidth="1"/>
    <col min="12" max="12" width="8.5703125" style="1" customWidth="1"/>
    <col min="13" max="13" width="20.28515625" style="1" customWidth="1"/>
    <col min="14" max="14" width="23" style="1" customWidth="1"/>
    <col min="15" max="15" width="0" style="1" hidden="1" customWidth="1"/>
    <col min="16" max="16383" width="0" style="1" hidden="1"/>
    <col min="16384" max="16384" width="2" style="1" customWidth="1"/>
  </cols>
  <sheetData>
    <row r="1" spans="2:14" ht="15" x14ac:dyDescent="0.25">
      <c r="D1" s="36"/>
    </row>
    <row r="2" spans="2:14" ht="19.5" x14ac:dyDescent="0.2">
      <c r="B2" s="221" t="s">
        <v>3</v>
      </c>
      <c r="C2" s="221"/>
      <c r="D2" s="221"/>
      <c r="E2" s="221"/>
      <c r="F2" s="221"/>
      <c r="G2" s="221"/>
      <c r="H2" s="221"/>
      <c r="I2" s="221"/>
      <c r="J2" s="221"/>
      <c r="K2" s="221"/>
      <c r="L2" s="221"/>
      <c r="M2" s="221"/>
      <c r="N2" s="221"/>
    </row>
    <row r="3" spans="2:14" ht="19.5" x14ac:dyDescent="0.2">
      <c r="B3" s="221" t="s">
        <v>2</v>
      </c>
      <c r="C3" s="221"/>
      <c r="D3" s="221"/>
      <c r="E3" s="221"/>
      <c r="F3" s="221"/>
      <c r="G3" s="221"/>
      <c r="H3" s="221"/>
      <c r="I3" s="221"/>
      <c r="J3" s="221"/>
      <c r="K3" s="221"/>
      <c r="L3" s="221"/>
      <c r="M3" s="221"/>
      <c r="N3" s="221"/>
    </row>
    <row r="4" spans="2:14" ht="19.5" x14ac:dyDescent="0.2">
      <c r="B4" s="221" t="s">
        <v>4</v>
      </c>
      <c r="C4" s="221"/>
      <c r="D4" s="221"/>
      <c r="E4" s="221"/>
      <c r="F4" s="221"/>
      <c r="G4" s="221"/>
      <c r="H4" s="221"/>
      <c r="I4" s="221"/>
      <c r="J4" s="221"/>
      <c r="K4" s="221"/>
      <c r="L4" s="221"/>
      <c r="M4" s="221"/>
      <c r="N4" s="221"/>
    </row>
    <row r="5" spans="2:14" ht="28.5" thickBot="1" x14ac:dyDescent="0.25">
      <c r="B5" s="80"/>
      <c r="C5" s="80"/>
      <c r="D5" s="80"/>
      <c r="E5" s="226" t="s">
        <v>40</v>
      </c>
      <c r="F5" s="226"/>
      <c r="G5" s="226"/>
      <c r="H5" s="226"/>
      <c r="I5" s="80"/>
      <c r="J5" s="80"/>
      <c r="K5" s="80"/>
      <c r="L5" s="80"/>
      <c r="M5" s="80"/>
      <c r="N5" s="80"/>
    </row>
    <row r="6" spans="2:14" ht="14.25" x14ac:dyDescent="0.2">
      <c r="B6" s="313" t="s">
        <v>0</v>
      </c>
      <c r="C6" s="315" t="s">
        <v>1</v>
      </c>
      <c r="D6" s="315" t="s">
        <v>8</v>
      </c>
      <c r="E6" s="315" t="s">
        <v>7</v>
      </c>
      <c r="F6" s="315" t="s">
        <v>9</v>
      </c>
      <c r="G6" s="315" t="s">
        <v>5</v>
      </c>
      <c r="H6" s="315" t="s">
        <v>10</v>
      </c>
      <c r="I6" s="315" t="s">
        <v>479</v>
      </c>
      <c r="J6" s="315" t="s">
        <v>480</v>
      </c>
      <c r="K6" s="315" t="s">
        <v>481</v>
      </c>
      <c r="L6" s="315" t="s">
        <v>482</v>
      </c>
      <c r="M6" s="315" t="s">
        <v>478</v>
      </c>
      <c r="N6" s="325" t="s">
        <v>33</v>
      </c>
    </row>
    <row r="7" spans="2:14" s="113" customFormat="1" ht="45" customHeight="1" thickBot="1" x14ac:dyDescent="0.35">
      <c r="B7" s="314"/>
      <c r="C7" s="316"/>
      <c r="D7" s="316"/>
      <c r="E7" s="316"/>
      <c r="F7" s="316"/>
      <c r="G7" s="316"/>
      <c r="H7" s="316"/>
      <c r="I7" s="316"/>
      <c r="J7" s="316"/>
      <c r="K7" s="316"/>
      <c r="L7" s="316"/>
      <c r="M7" s="316"/>
      <c r="N7" s="326"/>
    </row>
    <row r="8" spans="2:14" ht="76.5" customHeight="1" x14ac:dyDescent="0.2">
      <c r="B8" s="238" t="s">
        <v>471</v>
      </c>
      <c r="C8" s="240" t="s">
        <v>409</v>
      </c>
      <c r="D8" s="146" t="s">
        <v>358</v>
      </c>
      <c r="E8" s="154" t="s">
        <v>425</v>
      </c>
      <c r="F8" s="189" t="s">
        <v>424</v>
      </c>
      <c r="G8" s="191" t="s">
        <v>40</v>
      </c>
      <c r="H8" s="146" t="s">
        <v>41</v>
      </c>
      <c r="I8" s="138">
        <v>25</v>
      </c>
      <c r="J8" s="138">
        <v>75</v>
      </c>
      <c r="K8" s="138">
        <v>125</v>
      </c>
      <c r="L8" s="138">
        <v>75</v>
      </c>
      <c r="M8" s="138" t="s">
        <v>291</v>
      </c>
      <c r="N8" s="82" t="s">
        <v>45</v>
      </c>
    </row>
    <row r="9" spans="2:14" ht="75.75" customHeight="1" x14ac:dyDescent="0.2">
      <c r="B9" s="238"/>
      <c r="C9" s="240"/>
      <c r="D9" s="248" t="s">
        <v>73</v>
      </c>
      <c r="E9" s="142" t="s">
        <v>345</v>
      </c>
      <c r="F9" s="72" t="s">
        <v>105</v>
      </c>
      <c r="G9" s="153" t="s">
        <v>40</v>
      </c>
      <c r="H9" s="151" t="s">
        <v>14</v>
      </c>
      <c r="I9" s="73">
        <v>1</v>
      </c>
      <c r="J9" s="139">
        <v>0</v>
      </c>
      <c r="K9" s="139">
        <v>0</v>
      </c>
      <c r="L9" s="139">
        <v>0</v>
      </c>
      <c r="M9" s="73">
        <v>1</v>
      </c>
      <c r="N9" s="140" t="s">
        <v>34</v>
      </c>
    </row>
    <row r="10" spans="2:14" ht="39.75" customHeight="1" thickBot="1" x14ac:dyDescent="0.25">
      <c r="B10" s="239"/>
      <c r="C10" s="241"/>
      <c r="D10" s="327"/>
      <c r="E10" s="89" t="s">
        <v>297</v>
      </c>
      <c r="F10" s="67" t="s">
        <v>256</v>
      </c>
      <c r="G10" s="110" t="s">
        <v>40</v>
      </c>
      <c r="H10" s="69" t="s">
        <v>15</v>
      </c>
      <c r="I10" s="149">
        <v>0</v>
      </c>
      <c r="J10" s="70">
        <v>1</v>
      </c>
      <c r="K10" s="149">
        <v>0</v>
      </c>
      <c r="L10" s="149">
        <v>0</v>
      </c>
      <c r="M10" s="70">
        <v>1</v>
      </c>
      <c r="N10" s="71" t="s">
        <v>347</v>
      </c>
    </row>
    <row r="11" spans="2:14" ht="0" hidden="1" customHeight="1" x14ac:dyDescent="0.25">
      <c r="B11" s="43"/>
      <c r="C11" s="43"/>
      <c r="D11" s="155"/>
      <c r="E11" s="155"/>
      <c r="F11" s="155"/>
      <c r="G11" s="156"/>
      <c r="H11" s="155"/>
      <c r="I11" s="155"/>
      <c r="J11" s="155"/>
      <c r="K11" s="155"/>
      <c r="L11" s="155"/>
      <c r="M11" s="155"/>
      <c r="N11" s="155"/>
    </row>
    <row r="12" spans="2:14" ht="0" hidden="1" customHeight="1" x14ac:dyDescent="0.25">
      <c r="B12" s="43"/>
      <c r="C12" s="43"/>
      <c r="D12" s="155"/>
      <c r="E12" s="155"/>
      <c r="F12" s="155"/>
      <c r="G12" s="156"/>
      <c r="H12" s="155"/>
      <c r="I12" s="155"/>
      <c r="J12" s="155"/>
      <c r="K12" s="155"/>
      <c r="L12" s="155"/>
      <c r="M12" s="155"/>
      <c r="N12" s="155"/>
    </row>
    <row r="13" spans="2:14" ht="0" hidden="1" customHeight="1" x14ac:dyDescent="0.25">
      <c r="B13" s="43"/>
      <c r="C13" s="43"/>
      <c r="D13" s="155"/>
      <c r="E13" s="155"/>
      <c r="F13" s="155"/>
      <c r="G13" s="156"/>
      <c r="H13" s="155"/>
      <c r="I13" s="155"/>
      <c r="J13" s="155"/>
      <c r="K13" s="155"/>
      <c r="L13" s="155"/>
      <c r="M13" s="155"/>
      <c r="N13" s="155"/>
    </row>
    <row r="14" spans="2:14" ht="0" hidden="1" customHeight="1" x14ac:dyDescent="0.25">
      <c r="B14" s="43"/>
      <c r="C14" s="43"/>
      <c r="D14" s="155"/>
      <c r="E14" s="155"/>
      <c r="F14" s="155"/>
      <c r="G14" s="156"/>
      <c r="H14" s="155"/>
      <c r="I14" s="155"/>
      <c r="J14" s="155"/>
      <c r="K14" s="155"/>
      <c r="L14" s="155"/>
      <c r="M14" s="155"/>
      <c r="N14" s="155"/>
    </row>
    <row r="15" spans="2:14" ht="0" hidden="1" customHeight="1" x14ac:dyDescent="0.25">
      <c r="B15" s="43"/>
      <c r="C15" s="43"/>
      <c r="D15" s="155"/>
      <c r="E15" s="155"/>
      <c r="F15" s="155"/>
      <c r="G15" s="156"/>
      <c r="H15" s="155"/>
      <c r="I15" s="155"/>
      <c r="J15" s="155"/>
      <c r="K15" s="155"/>
      <c r="L15" s="155"/>
      <c r="M15" s="155"/>
      <c r="N15" s="155"/>
    </row>
    <row r="16" spans="2:14" ht="0" hidden="1" customHeight="1" x14ac:dyDescent="0.25">
      <c r="B16" s="43"/>
      <c r="C16" s="43"/>
      <c r="D16" s="155"/>
      <c r="E16" s="155"/>
      <c r="F16" s="155"/>
      <c r="G16" s="156"/>
      <c r="H16" s="155"/>
      <c r="I16" s="155"/>
      <c r="J16" s="155"/>
      <c r="K16" s="155"/>
      <c r="L16" s="155"/>
      <c r="M16" s="155"/>
      <c r="N16" s="155"/>
    </row>
    <row r="17" spans="2:14" ht="0" hidden="1" customHeight="1" x14ac:dyDescent="0.25">
      <c r="B17" s="43"/>
      <c r="C17" s="43"/>
      <c r="D17" s="155"/>
      <c r="E17" s="155"/>
      <c r="F17" s="155"/>
      <c r="G17" s="156"/>
      <c r="H17" s="155"/>
      <c r="I17" s="155"/>
      <c r="J17" s="155"/>
      <c r="K17" s="155"/>
      <c r="L17" s="155"/>
      <c r="M17" s="155"/>
      <c r="N17" s="155"/>
    </row>
    <row r="18" spans="2:14" ht="0" hidden="1" customHeight="1" x14ac:dyDescent="0.25">
      <c r="B18" s="43"/>
      <c r="C18" s="43"/>
      <c r="D18" s="155"/>
      <c r="E18" s="155"/>
      <c r="F18" s="155"/>
      <c r="G18" s="156"/>
      <c r="H18" s="155"/>
      <c r="I18" s="155"/>
      <c r="J18" s="155"/>
      <c r="K18" s="155"/>
      <c r="L18" s="155"/>
      <c r="M18" s="155"/>
      <c r="N18" s="155"/>
    </row>
    <row r="19" spans="2:14" ht="0" hidden="1" customHeight="1" x14ac:dyDescent="0.25">
      <c r="B19" s="43"/>
      <c r="C19" s="43"/>
      <c r="D19" s="155"/>
      <c r="E19" s="155"/>
      <c r="F19" s="155"/>
      <c r="G19" s="156"/>
      <c r="H19" s="155"/>
      <c r="I19" s="155"/>
      <c r="J19" s="155"/>
      <c r="K19" s="155"/>
      <c r="L19" s="155"/>
      <c r="M19" s="155"/>
      <c r="N19" s="155"/>
    </row>
    <row r="20" spans="2:14" ht="0" hidden="1" customHeight="1" x14ac:dyDescent="0.25">
      <c r="B20" s="43"/>
      <c r="C20" s="43"/>
      <c r="D20" s="155"/>
      <c r="E20" s="155"/>
      <c r="F20" s="155"/>
      <c r="G20" s="156"/>
      <c r="H20" s="155"/>
      <c r="I20" s="155"/>
      <c r="J20" s="155"/>
      <c r="K20" s="155"/>
      <c r="L20" s="155"/>
      <c r="M20" s="155"/>
      <c r="N20" s="155"/>
    </row>
    <row r="21" spans="2:14" ht="0" hidden="1" customHeight="1" x14ac:dyDescent="0.25">
      <c r="B21" s="43"/>
      <c r="C21" s="43"/>
      <c r="D21" s="155"/>
      <c r="E21" s="155"/>
      <c r="F21" s="155"/>
      <c r="G21" s="156"/>
      <c r="H21" s="155"/>
      <c r="I21" s="155"/>
      <c r="J21" s="155"/>
      <c r="K21" s="155"/>
      <c r="L21" s="155"/>
      <c r="M21" s="155"/>
      <c r="N21" s="155"/>
    </row>
    <row r="22" spans="2:14" ht="0" hidden="1" customHeight="1" x14ac:dyDescent="0.25">
      <c r="B22" s="43"/>
      <c r="C22" s="43"/>
      <c r="D22" s="155"/>
      <c r="E22" s="155"/>
      <c r="F22" s="155"/>
      <c r="G22" s="156"/>
      <c r="H22" s="155"/>
      <c r="I22" s="155"/>
      <c r="J22" s="155"/>
      <c r="K22" s="155"/>
      <c r="L22" s="155"/>
      <c r="M22" s="155"/>
      <c r="N22" s="155"/>
    </row>
    <row r="23" spans="2:14" ht="0" hidden="1" customHeight="1" x14ac:dyDescent="0.25">
      <c r="B23" s="43"/>
      <c r="C23" s="43"/>
      <c r="D23" s="155"/>
      <c r="E23" s="155"/>
      <c r="F23" s="155"/>
      <c r="G23" s="156"/>
      <c r="H23" s="155"/>
      <c r="I23" s="155"/>
      <c r="J23" s="155"/>
      <c r="K23" s="155"/>
      <c r="L23" s="155"/>
      <c r="M23" s="155"/>
      <c r="N23" s="155"/>
    </row>
    <row r="24" spans="2:14" ht="0" hidden="1" customHeight="1" x14ac:dyDescent="0.25">
      <c r="B24" s="43"/>
      <c r="C24" s="43"/>
      <c r="D24" s="155"/>
      <c r="E24" s="155"/>
      <c r="F24" s="155"/>
      <c r="G24" s="156"/>
      <c r="H24" s="155"/>
      <c r="I24" s="155"/>
      <c r="J24" s="155"/>
      <c r="K24" s="155"/>
      <c r="L24" s="155"/>
      <c r="M24" s="155"/>
      <c r="N24" s="155"/>
    </row>
    <row r="25" spans="2:14" ht="0" hidden="1" customHeight="1" x14ac:dyDescent="0.25">
      <c r="B25" s="43"/>
      <c r="C25" s="43"/>
      <c r="D25" s="155"/>
      <c r="E25" s="155"/>
      <c r="F25" s="155"/>
      <c r="G25" s="156"/>
      <c r="H25" s="155"/>
      <c r="I25" s="155"/>
      <c r="J25" s="155"/>
      <c r="K25" s="155"/>
      <c r="L25" s="155"/>
      <c r="M25" s="155"/>
      <c r="N25" s="155"/>
    </row>
    <row r="26" spans="2:14" ht="0" hidden="1" customHeight="1" x14ac:dyDescent="0.25">
      <c r="B26" s="43"/>
      <c r="C26" s="43"/>
      <c r="D26" s="155"/>
      <c r="E26" s="155"/>
      <c r="F26" s="155"/>
      <c r="G26" s="156"/>
      <c r="H26" s="155"/>
      <c r="I26" s="155"/>
      <c r="J26" s="155"/>
      <c r="K26" s="155"/>
      <c r="L26" s="155"/>
      <c r="M26" s="155"/>
      <c r="N26" s="155"/>
    </row>
    <row r="27" spans="2:14" ht="0" hidden="1" customHeight="1" x14ac:dyDescent="0.25">
      <c r="B27" s="43"/>
      <c r="C27" s="43"/>
      <c r="D27" s="155"/>
      <c r="E27" s="155"/>
      <c r="F27" s="155"/>
      <c r="G27" s="156"/>
      <c r="H27" s="155"/>
      <c r="I27" s="155"/>
      <c r="J27" s="155"/>
      <c r="K27" s="155"/>
      <c r="L27" s="155"/>
      <c r="M27" s="155"/>
      <c r="N27" s="155"/>
    </row>
    <row r="28" spans="2:14" ht="0" hidden="1" customHeight="1" x14ac:dyDescent="0.25">
      <c r="B28" s="43"/>
      <c r="C28" s="43"/>
      <c r="D28" s="155"/>
      <c r="E28" s="155"/>
      <c r="F28" s="155"/>
      <c r="G28" s="156"/>
      <c r="H28" s="155"/>
      <c r="I28" s="155"/>
      <c r="J28" s="155"/>
      <c r="K28" s="155"/>
      <c r="L28" s="155"/>
      <c r="M28" s="155"/>
      <c r="N28" s="155"/>
    </row>
    <row r="29" spans="2:14" ht="0" hidden="1" customHeight="1" x14ac:dyDescent="0.25">
      <c r="B29" s="43"/>
      <c r="C29" s="43"/>
      <c r="D29" s="155"/>
      <c r="E29" s="155"/>
      <c r="F29" s="155"/>
      <c r="G29" s="156"/>
      <c r="H29" s="155"/>
      <c r="I29" s="155"/>
      <c r="J29" s="155"/>
      <c r="K29" s="155"/>
      <c r="L29" s="155"/>
      <c r="M29" s="155"/>
      <c r="N29" s="155"/>
    </row>
    <row r="30" spans="2:14" ht="17.25" customHeight="1" thickBot="1" x14ac:dyDescent="0.3">
      <c r="B30" s="103"/>
      <c r="C30" s="103"/>
      <c r="D30" s="155"/>
      <c r="E30" s="155"/>
      <c r="F30" s="155"/>
      <c r="G30" s="156"/>
      <c r="H30" s="155"/>
      <c r="I30" s="192"/>
      <c r="J30" s="192"/>
      <c r="K30" s="192"/>
      <c r="L30" s="192"/>
      <c r="M30" s="192"/>
      <c r="N30" s="155"/>
    </row>
    <row r="31" spans="2:14" ht="81" customHeight="1" x14ac:dyDescent="0.2">
      <c r="B31" s="317" t="s">
        <v>472</v>
      </c>
      <c r="C31" s="320" t="s">
        <v>102</v>
      </c>
      <c r="D31" s="321" t="s">
        <v>103</v>
      </c>
      <c r="E31" s="304" t="s">
        <v>104</v>
      </c>
      <c r="F31" s="165" t="s">
        <v>105</v>
      </c>
      <c r="G31" s="322" t="s">
        <v>309</v>
      </c>
      <c r="H31" s="150" t="s">
        <v>106</v>
      </c>
      <c r="I31" s="90">
        <v>1</v>
      </c>
      <c r="J31" s="90">
        <v>0</v>
      </c>
      <c r="K31" s="90">
        <v>0</v>
      </c>
      <c r="L31" s="90">
        <v>0</v>
      </c>
      <c r="M31" s="90">
        <v>1</v>
      </c>
      <c r="N31" s="121" t="s">
        <v>107</v>
      </c>
    </row>
    <row r="32" spans="2:14" ht="83.25" customHeight="1" x14ac:dyDescent="0.2">
      <c r="B32" s="318"/>
      <c r="C32" s="245"/>
      <c r="D32" s="278"/>
      <c r="E32" s="243"/>
      <c r="F32" s="147" t="s">
        <v>426</v>
      </c>
      <c r="G32" s="323"/>
      <c r="H32" s="151" t="s">
        <v>506</v>
      </c>
      <c r="I32" s="50">
        <v>0</v>
      </c>
      <c r="J32" s="181">
        <v>0.33329999999999999</v>
      </c>
      <c r="K32" s="181">
        <v>0.33329999999999999</v>
      </c>
      <c r="L32" s="181">
        <v>0.33329999999999999</v>
      </c>
      <c r="M32" s="50">
        <v>1</v>
      </c>
      <c r="N32" s="140" t="s">
        <v>108</v>
      </c>
    </row>
    <row r="33" spans="2:14" ht="57" x14ac:dyDescent="0.2">
      <c r="B33" s="318"/>
      <c r="C33" s="245"/>
      <c r="D33" s="142" t="s">
        <v>109</v>
      </c>
      <c r="E33" s="151" t="s">
        <v>110</v>
      </c>
      <c r="F33" s="147" t="s">
        <v>260</v>
      </c>
      <c r="G33" s="323"/>
      <c r="H33" s="151" t="s">
        <v>507</v>
      </c>
      <c r="I33" s="50">
        <v>0</v>
      </c>
      <c r="J33" s="50">
        <v>0.5</v>
      </c>
      <c r="K33" s="50">
        <v>0</v>
      </c>
      <c r="L33" s="50">
        <v>0.5</v>
      </c>
      <c r="M33" s="50">
        <v>1</v>
      </c>
      <c r="N33" s="140" t="s">
        <v>111</v>
      </c>
    </row>
    <row r="34" spans="2:14" ht="69.75" customHeight="1" x14ac:dyDescent="0.2">
      <c r="B34" s="318"/>
      <c r="C34" s="245"/>
      <c r="D34" s="151" t="s">
        <v>112</v>
      </c>
      <c r="E34" s="151" t="s">
        <v>113</v>
      </c>
      <c r="F34" s="147" t="s">
        <v>424</v>
      </c>
      <c r="G34" s="323"/>
      <c r="H34" s="151" t="s">
        <v>508</v>
      </c>
      <c r="I34" s="50">
        <v>0.25</v>
      </c>
      <c r="J34" s="50">
        <v>0.25</v>
      </c>
      <c r="K34" s="50">
        <v>0.25</v>
      </c>
      <c r="L34" s="50">
        <v>0.25</v>
      </c>
      <c r="M34" s="50">
        <v>1</v>
      </c>
      <c r="N34" s="140" t="s">
        <v>115</v>
      </c>
    </row>
    <row r="35" spans="2:14" ht="67.5" customHeight="1" thickBot="1" x14ac:dyDescent="0.25">
      <c r="B35" s="319"/>
      <c r="C35" s="261"/>
      <c r="D35" s="69" t="s">
        <v>431</v>
      </c>
      <c r="E35" s="69" t="s">
        <v>432</v>
      </c>
      <c r="F35" s="94" t="s">
        <v>424</v>
      </c>
      <c r="G35" s="324"/>
      <c r="H35" s="69" t="s">
        <v>540</v>
      </c>
      <c r="I35" s="46">
        <v>0.25</v>
      </c>
      <c r="J35" s="46">
        <v>0.25</v>
      </c>
      <c r="K35" s="46">
        <v>0.25</v>
      </c>
      <c r="L35" s="46">
        <v>0.25</v>
      </c>
      <c r="M35" s="46">
        <v>1</v>
      </c>
      <c r="N35" s="71" t="s">
        <v>253</v>
      </c>
    </row>
    <row r="36" spans="2:14" ht="15.75" thickBot="1" x14ac:dyDescent="0.3">
      <c r="B36" s="43"/>
      <c r="C36" s="43"/>
      <c r="D36" s="155"/>
      <c r="E36" s="155"/>
      <c r="F36" s="155"/>
      <c r="G36" s="156"/>
      <c r="H36" s="155"/>
      <c r="I36" s="155"/>
      <c r="J36" s="155"/>
      <c r="K36" s="155"/>
      <c r="L36" s="155"/>
      <c r="M36" s="155"/>
      <c r="N36" s="155"/>
    </row>
    <row r="37" spans="2:14" ht="129" thickBot="1" x14ac:dyDescent="0.25">
      <c r="B37" s="317" t="s">
        <v>473</v>
      </c>
      <c r="C37" s="320" t="s">
        <v>116</v>
      </c>
      <c r="D37" s="88" t="s">
        <v>117</v>
      </c>
      <c r="E37" s="88" t="s">
        <v>118</v>
      </c>
      <c r="F37" s="94" t="s">
        <v>424</v>
      </c>
      <c r="G37" s="150" t="s">
        <v>310</v>
      </c>
      <c r="H37" s="150" t="s">
        <v>119</v>
      </c>
      <c r="I37" s="161">
        <v>33.33</v>
      </c>
      <c r="J37" s="161">
        <v>33.33</v>
      </c>
      <c r="K37" s="161">
        <v>33.33</v>
      </c>
      <c r="L37" s="161">
        <v>33.33</v>
      </c>
      <c r="M37" s="90">
        <v>1</v>
      </c>
      <c r="N37" s="121" t="s">
        <v>433</v>
      </c>
    </row>
    <row r="38" spans="2:14" ht="72" thickBot="1" x14ac:dyDescent="0.25">
      <c r="B38" s="318"/>
      <c r="C38" s="245"/>
      <c r="D38" s="142" t="s">
        <v>120</v>
      </c>
      <c r="E38" s="142" t="s">
        <v>121</v>
      </c>
      <c r="F38" s="94" t="s">
        <v>424</v>
      </c>
      <c r="G38" s="151" t="s">
        <v>310</v>
      </c>
      <c r="H38" s="151" t="s">
        <v>122</v>
      </c>
      <c r="I38" s="49">
        <v>3</v>
      </c>
      <c r="J38" s="49">
        <v>3</v>
      </c>
      <c r="K38" s="49">
        <v>3</v>
      </c>
      <c r="L38" s="49">
        <v>3</v>
      </c>
      <c r="M38" s="50">
        <v>1</v>
      </c>
      <c r="N38" s="140" t="s">
        <v>123</v>
      </c>
    </row>
    <row r="39" spans="2:14" ht="72" thickBot="1" x14ac:dyDescent="0.25">
      <c r="B39" s="318"/>
      <c r="C39" s="245"/>
      <c r="D39" s="193" t="s">
        <v>124</v>
      </c>
      <c r="E39" s="142" t="s">
        <v>125</v>
      </c>
      <c r="F39" s="94" t="s">
        <v>424</v>
      </c>
      <c r="G39" s="151" t="s">
        <v>310</v>
      </c>
      <c r="H39" s="151" t="s">
        <v>564</v>
      </c>
      <c r="I39" s="49">
        <v>33.33</v>
      </c>
      <c r="J39" s="49">
        <v>33.33</v>
      </c>
      <c r="K39" s="49">
        <v>33.33</v>
      </c>
      <c r="L39" s="49">
        <v>33.33</v>
      </c>
      <c r="M39" s="50">
        <v>1</v>
      </c>
      <c r="N39" s="140" t="s">
        <v>126</v>
      </c>
    </row>
    <row r="40" spans="2:14" ht="100.5" thickBot="1" x14ac:dyDescent="0.25">
      <c r="B40" s="318"/>
      <c r="C40" s="245"/>
      <c r="D40" s="151" t="s">
        <v>427</v>
      </c>
      <c r="E40" s="194" t="s">
        <v>127</v>
      </c>
      <c r="F40" s="94" t="s">
        <v>424</v>
      </c>
      <c r="G40" s="151" t="s">
        <v>310</v>
      </c>
      <c r="H40" s="151" t="s">
        <v>565</v>
      </c>
      <c r="I40" s="50">
        <v>0.19</v>
      </c>
      <c r="J40" s="50">
        <v>0.47</v>
      </c>
      <c r="K40" s="50">
        <v>0.21</v>
      </c>
      <c r="L40" s="50">
        <v>0.13</v>
      </c>
      <c r="M40" s="50">
        <v>1</v>
      </c>
      <c r="N40" s="54" t="s">
        <v>288</v>
      </c>
    </row>
    <row r="41" spans="2:14" ht="171.75" thickBot="1" x14ac:dyDescent="0.25">
      <c r="B41" s="318"/>
      <c r="C41" s="245"/>
      <c r="D41" s="142" t="s">
        <v>128</v>
      </c>
      <c r="E41" s="142" t="s">
        <v>129</v>
      </c>
      <c r="F41" s="94" t="s">
        <v>424</v>
      </c>
      <c r="G41" s="151" t="s">
        <v>310</v>
      </c>
      <c r="H41" s="151" t="s">
        <v>130</v>
      </c>
      <c r="I41" s="49">
        <v>0</v>
      </c>
      <c r="J41" s="63">
        <f>10/27</f>
        <v>0.37037037037037035</v>
      </c>
      <c r="K41" s="49">
        <v>0</v>
      </c>
      <c r="L41" s="63">
        <f>17/27</f>
        <v>0.62962962962962965</v>
      </c>
      <c r="M41" s="50">
        <v>1</v>
      </c>
      <c r="N41" s="140" t="s">
        <v>131</v>
      </c>
    </row>
    <row r="42" spans="2:14" ht="72" thickBot="1" x14ac:dyDescent="0.25">
      <c r="B42" s="318"/>
      <c r="C42" s="245"/>
      <c r="D42" s="142" t="s">
        <v>428</v>
      </c>
      <c r="E42" s="151" t="s">
        <v>132</v>
      </c>
      <c r="F42" s="94" t="s">
        <v>424</v>
      </c>
      <c r="G42" s="151" t="s">
        <v>310</v>
      </c>
      <c r="H42" s="151" t="s">
        <v>566</v>
      </c>
      <c r="I42" s="49">
        <v>2.5</v>
      </c>
      <c r="J42" s="49">
        <v>2.5</v>
      </c>
      <c r="K42" s="49">
        <v>2.5</v>
      </c>
      <c r="L42" s="49">
        <v>2.5</v>
      </c>
      <c r="M42" s="49">
        <v>10</v>
      </c>
      <c r="N42" s="140" t="s">
        <v>429</v>
      </c>
    </row>
    <row r="43" spans="2:14" ht="86.25" thickBot="1" x14ac:dyDescent="0.25">
      <c r="B43" s="319"/>
      <c r="C43" s="261"/>
      <c r="D43" s="89" t="s">
        <v>133</v>
      </c>
      <c r="E43" s="69" t="s">
        <v>134</v>
      </c>
      <c r="F43" s="94" t="s">
        <v>424</v>
      </c>
      <c r="G43" s="69" t="s">
        <v>310</v>
      </c>
      <c r="H43" s="69" t="s">
        <v>567</v>
      </c>
      <c r="I43" s="44">
        <v>0</v>
      </c>
      <c r="J43" s="45">
        <f>1/4</f>
        <v>0.25</v>
      </c>
      <c r="K43" s="44">
        <v>0</v>
      </c>
      <c r="L43" s="45">
        <f>3/4</f>
        <v>0.75</v>
      </c>
      <c r="M43" s="46">
        <v>1</v>
      </c>
      <c r="N43" s="71" t="s">
        <v>430</v>
      </c>
    </row>
    <row r="44" spans="2:14" ht="15" x14ac:dyDescent="0.25">
      <c r="D44" s="164"/>
      <c r="E44" s="164"/>
      <c r="F44" s="164"/>
      <c r="G44" s="156"/>
      <c r="H44" s="164"/>
      <c r="I44" s="164"/>
      <c r="J44" s="164"/>
      <c r="K44" s="164"/>
      <c r="L44" s="164"/>
      <c r="M44" s="164"/>
      <c r="N44" s="164"/>
    </row>
    <row r="45" spans="2:14" ht="14.25" customHeight="1" x14ac:dyDescent="0.25">
      <c r="D45" s="164"/>
      <c r="E45" s="164"/>
      <c r="F45" s="164"/>
      <c r="G45" s="156"/>
      <c r="H45" s="164"/>
      <c r="I45" s="164"/>
      <c r="J45" s="164"/>
      <c r="K45" s="164"/>
      <c r="L45" s="164"/>
      <c r="M45" s="164"/>
      <c r="N45" s="164"/>
    </row>
    <row r="46" spans="2:14" ht="14.25" customHeight="1" x14ac:dyDescent="0.25"/>
    <row r="47" spans="2:14" ht="14.25" customHeight="1" x14ac:dyDescent="0.25"/>
    <row r="48" spans="2:14"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sheetData>
  <mergeCells count="27">
    <mergeCell ref="D31:D32"/>
    <mergeCell ref="E31:E32"/>
    <mergeCell ref="G31:G35"/>
    <mergeCell ref="N6:N7"/>
    <mergeCell ref="D9:D10"/>
    <mergeCell ref="H6:H7"/>
    <mergeCell ref="I6:I7"/>
    <mergeCell ref="J6:J7"/>
    <mergeCell ref="K6:K7"/>
    <mergeCell ref="L6:L7"/>
    <mergeCell ref="M6:M7"/>
    <mergeCell ref="B37:B43"/>
    <mergeCell ref="C37:C43"/>
    <mergeCell ref="B8:B10"/>
    <mergeCell ref="C8:C10"/>
    <mergeCell ref="B31:B35"/>
    <mergeCell ref="C31:C35"/>
    <mergeCell ref="B2:N2"/>
    <mergeCell ref="B3:N3"/>
    <mergeCell ref="B6:B7"/>
    <mergeCell ref="C6:C7"/>
    <mergeCell ref="D6:D7"/>
    <mergeCell ref="E6:E7"/>
    <mergeCell ref="F6:F7"/>
    <mergeCell ref="G6:G7"/>
    <mergeCell ref="E5:H5"/>
    <mergeCell ref="B4:N4"/>
  </mergeCells>
  <printOptions horizontalCentered="1" verticalCentered="1"/>
  <pageMargins left="0.94488188976377963" right="0.27559055118110237" top="0.43307086614173229" bottom="1.1023622047244095" header="0.31496062992125984" footer="0.31496062992125984"/>
  <pageSetup paperSize="5" scale="55" orientation="landscape" r:id="rId1"/>
  <rowBreaks count="1" manualBreakCount="1">
    <brk id="36" max="1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7"/>
  <sheetViews>
    <sheetView showGridLines="0" zoomScale="70" zoomScaleNormal="70" workbookViewId="0">
      <pane ySplit="8" topLeftCell="A45" activePane="bottomLeft" state="frozen"/>
      <selection pane="bottomLeft" activeCell="B45" sqref="B45:B49"/>
    </sheetView>
  </sheetViews>
  <sheetFormatPr baseColWidth="10" defaultColWidth="0" defaultRowHeight="0" customHeight="1" zeroHeight="1" x14ac:dyDescent="0.25"/>
  <cols>
    <col min="1" max="1" width="2.85546875" style="1" customWidth="1"/>
    <col min="2" max="2" width="28.42578125" style="1" customWidth="1"/>
    <col min="3" max="3" width="17" style="1" customWidth="1"/>
    <col min="4" max="4" width="22.5703125" style="1" customWidth="1"/>
    <col min="5" max="5" width="42.28515625" style="1" customWidth="1"/>
    <col min="6" max="6" width="29.28515625" style="1" customWidth="1"/>
    <col min="7" max="7" width="24.5703125" style="64" customWidth="1"/>
    <col min="8" max="8" width="29.85546875" style="1" customWidth="1"/>
    <col min="9" max="9" width="9.28515625" style="1" customWidth="1"/>
    <col min="10" max="10" width="10.42578125" style="1" customWidth="1"/>
    <col min="11" max="11" width="10.28515625" style="1" customWidth="1"/>
    <col min="12" max="12" width="9.5703125" style="1" customWidth="1"/>
    <col min="13" max="13" width="21.42578125" style="1" customWidth="1"/>
    <col min="14" max="14" width="18.140625" style="1" customWidth="1"/>
    <col min="15" max="15" width="0" style="1" hidden="1" customWidth="1"/>
    <col min="16" max="16384" width="0" style="1" hidden="1"/>
  </cols>
  <sheetData>
    <row r="1" spans="1:14" ht="15" x14ac:dyDescent="0.25">
      <c r="D1" s="36"/>
    </row>
    <row r="2" spans="1:14" ht="19.5" x14ac:dyDescent="0.2">
      <c r="B2" s="221" t="s">
        <v>3</v>
      </c>
      <c r="C2" s="221"/>
      <c r="D2" s="221"/>
      <c r="E2" s="221"/>
      <c r="F2" s="221"/>
      <c r="G2" s="221"/>
      <c r="H2" s="221"/>
      <c r="I2" s="221"/>
      <c r="J2" s="221"/>
      <c r="K2" s="221"/>
      <c r="L2" s="221"/>
      <c r="M2" s="221"/>
      <c r="N2" s="221"/>
    </row>
    <row r="3" spans="1:14" ht="19.5" x14ac:dyDescent="0.2">
      <c r="B3" s="221" t="s">
        <v>2</v>
      </c>
      <c r="C3" s="221"/>
      <c r="D3" s="221"/>
      <c r="E3" s="221"/>
      <c r="F3" s="221"/>
      <c r="G3" s="221"/>
      <c r="H3" s="221"/>
      <c r="I3" s="221"/>
      <c r="J3" s="221"/>
      <c r="K3" s="221"/>
      <c r="L3" s="221"/>
      <c r="M3" s="221"/>
      <c r="N3" s="221"/>
    </row>
    <row r="4" spans="1:14" ht="19.5" x14ac:dyDescent="0.2">
      <c r="B4" s="221" t="s">
        <v>4</v>
      </c>
      <c r="C4" s="221"/>
      <c r="D4" s="221"/>
      <c r="E4" s="221"/>
      <c r="F4" s="221"/>
      <c r="G4" s="221"/>
      <c r="H4" s="221"/>
      <c r="I4" s="221"/>
      <c r="J4" s="221"/>
      <c r="K4" s="221"/>
      <c r="L4" s="221"/>
      <c r="M4" s="221"/>
      <c r="N4" s="221"/>
    </row>
    <row r="5" spans="1:14" ht="19.5" x14ac:dyDescent="0.2">
      <c r="B5" s="221" t="s">
        <v>6</v>
      </c>
      <c r="C5" s="221"/>
      <c r="D5" s="221"/>
      <c r="E5" s="221"/>
      <c r="F5" s="221"/>
      <c r="G5" s="221"/>
      <c r="H5" s="221"/>
      <c r="I5" s="221"/>
      <c r="J5" s="221"/>
      <c r="K5" s="221"/>
      <c r="L5" s="221"/>
      <c r="M5" s="221"/>
      <c r="N5" s="221"/>
    </row>
    <row r="6" spans="1:14" ht="28.5" thickBot="1" x14ac:dyDescent="0.25">
      <c r="B6" s="80"/>
      <c r="C6" s="80"/>
      <c r="D6" s="80"/>
      <c r="E6" s="226" t="s">
        <v>485</v>
      </c>
      <c r="F6" s="226"/>
      <c r="G6" s="226"/>
      <c r="H6" s="226"/>
      <c r="I6" s="80"/>
      <c r="J6" s="80"/>
      <c r="K6" s="80"/>
      <c r="L6" s="80"/>
      <c r="M6" s="80"/>
      <c r="N6" s="80"/>
    </row>
    <row r="7" spans="1:14" s="107" customFormat="1" ht="31.5" customHeight="1" x14ac:dyDescent="0.3">
      <c r="A7" s="106"/>
      <c r="B7" s="224" t="s">
        <v>0</v>
      </c>
      <c r="C7" s="224" t="s">
        <v>1</v>
      </c>
      <c r="D7" s="224" t="s">
        <v>8</v>
      </c>
      <c r="E7" s="224" t="s">
        <v>7</v>
      </c>
      <c r="F7" s="224" t="s">
        <v>9</v>
      </c>
      <c r="G7" s="224" t="s">
        <v>5</v>
      </c>
      <c r="H7" s="224" t="s">
        <v>10</v>
      </c>
      <c r="I7" s="224" t="s">
        <v>479</v>
      </c>
      <c r="J7" s="224" t="s">
        <v>480</v>
      </c>
      <c r="K7" s="224" t="s">
        <v>481</v>
      </c>
      <c r="L7" s="224" t="s">
        <v>482</v>
      </c>
      <c r="M7" s="224" t="s">
        <v>478</v>
      </c>
      <c r="N7" s="227" t="s">
        <v>33</v>
      </c>
    </row>
    <row r="8" spans="1:14" s="109" customFormat="1" ht="31.5" customHeight="1" thickBot="1" x14ac:dyDescent="0.35">
      <c r="A8" s="108"/>
      <c r="B8" s="225"/>
      <c r="C8" s="225"/>
      <c r="D8" s="225"/>
      <c r="E8" s="225"/>
      <c r="F8" s="225"/>
      <c r="G8" s="225"/>
      <c r="H8" s="225"/>
      <c r="I8" s="225"/>
      <c r="J8" s="225"/>
      <c r="K8" s="225"/>
      <c r="L8" s="225"/>
      <c r="M8" s="225"/>
      <c r="N8" s="228"/>
    </row>
    <row r="9" spans="1:14" ht="56.25" customHeight="1" x14ac:dyDescent="0.2">
      <c r="B9" s="305" t="s">
        <v>361</v>
      </c>
      <c r="C9" s="328" t="s">
        <v>409</v>
      </c>
      <c r="D9" s="277" t="s">
        <v>73</v>
      </c>
      <c r="E9" s="88" t="s">
        <v>345</v>
      </c>
      <c r="F9" s="118" t="s">
        <v>105</v>
      </c>
      <c r="G9" s="119" t="s">
        <v>462</v>
      </c>
      <c r="H9" s="150" t="s">
        <v>14</v>
      </c>
      <c r="I9" s="120">
        <v>1</v>
      </c>
      <c r="J9" s="141">
        <v>0</v>
      </c>
      <c r="K9" s="141">
        <v>0</v>
      </c>
      <c r="L9" s="141">
        <v>0</v>
      </c>
      <c r="M9" s="120">
        <v>1</v>
      </c>
      <c r="N9" s="121" t="s">
        <v>34</v>
      </c>
    </row>
    <row r="10" spans="1:14" ht="57.75" customHeight="1" thickBot="1" x14ac:dyDescent="0.25">
      <c r="B10" s="309"/>
      <c r="C10" s="286"/>
      <c r="D10" s="327"/>
      <c r="E10" s="89" t="s">
        <v>297</v>
      </c>
      <c r="F10" s="67" t="s">
        <v>256</v>
      </c>
      <c r="G10" s="68" t="s">
        <v>462</v>
      </c>
      <c r="H10" s="69" t="s">
        <v>15</v>
      </c>
      <c r="I10" s="149">
        <v>0</v>
      </c>
      <c r="J10" s="70">
        <v>1</v>
      </c>
      <c r="K10" s="149">
        <v>0</v>
      </c>
      <c r="L10" s="149">
        <v>0</v>
      </c>
      <c r="M10" s="70">
        <v>1</v>
      </c>
      <c r="N10" s="71" t="s">
        <v>347</v>
      </c>
    </row>
    <row r="11" spans="1:14" ht="15" thickBot="1" x14ac:dyDescent="0.25">
      <c r="B11" s="81"/>
      <c r="C11" s="148"/>
      <c r="D11" s="196"/>
      <c r="E11" s="197"/>
      <c r="F11" s="197"/>
      <c r="G11" s="198"/>
      <c r="H11" s="197"/>
      <c r="I11" s="197"/>
      <c r="J11" s="197"/>
      <c r="K11" s="197"/>
      <c r="L11" s="197"/>
      <c r="M11" s="197"/>
      <c r="N11" s="199"/>
    </row>
    <row r="12" spans="1:14" ht="0" hidden="1" customHeight="1" x14ac:dyDescent="0.25">
      <c r="B12" s="43"/>
      <c r="C12" s="155"/>
      <c r="D12" s="155"/>
      <c r="E12" s="155"/>
      <c r="F12" s="155"/>
      <c r="G12" s="156"/>
      <c r="H12" s="155"/>
      <c r="I12" s="155"/>
      <c r="J12" s="155"/>
      <c r="K12" s="155"/>
      <c r="L12" s="155"/>
      <c r="M12" s="155"/>
      <c r="N12" s="155"/>
    </row>
    <row r="13" spans="1:14" ht="0" hidden="1" customHeight="1" x14ac:dyDescent="0.25">
      <c r="B13" s="43"/>
      <c r="C13" s="155"/>
      <c r="D13" s="155"/>
      <c r="E13" s="155"/>
      <c r="F13" s="155"/>
      <c r="G13" s="156"/>
      <c r="H13" s="155"/>
      <c r="I13" s="155"/>
      <c r="J13" s="155"/>
      <c r="K13" s="155"/>
      <c r="L13" s="155"/>
      <c r="M13" s="155"/>
      <c r="N13" s="155"/>
    </row>
    <row r="14" spans="1:14" ht="0" hidden="1" customHeight="1" x14ac:dyDescent="0.25">
      <c r="B14" s="43"/>
      <c r="C14" s="155"/>
      <c r="D14" s="155"/>
      <c r="E14" s="155"/>
      <c r="F14" s="155"/>
      <c r="G14" s="156"/>
      <c r="H14" s="155"/>
      <c r="I14" s="155"/>
      <c r="J14" s="155"/>
      <c r="K14" s="155"/>
      <c r="L14" s="155"/>
      <c r="M14" s="155"/>
      <c r="N14" s="155"/>
    </row>
    <row r="15" spans="1:14" ht="0" hidden="1" customHeight="1" x14ac:dyDescent="0.25">
      <c r="B15" s="43"/>
      <c r="C15" s="155"/>
      <c r="D15" s="155"/>
      <c r="E15" s="155"/>
      <c r="F15" s="155"/>
      <c r="G15" s="156"/>
      <c r="H15" s="155"/>
      <c r="I15" s="155"/>
      <c r="J15" s="155"/>
      <c r="K15" s="155"/>
      <c r="L15" s="155"/>
      <c r="M15" s="155"/>
      <c r="N15" s="155"/>
    </row>
    <row r="16" spans="1:14" ht="0" hidden="1" customHeight="1" x14ac:dyDescent="0.25">
      <c r="B16" s="43"/>
      <c r="C16" s="155"/>
      <c r="D16" s="155"/>
      <c r="E16" s="155"/>
      <c r="F16" s="155"/>
      <c r="G16" s="156"/>
      <c r="H16" s="155"/>
      <c r="I16" s="155"/>
      <c r="J16" s="155"/>
      <c r="K16" s="155"/>
      <c r="L16" s="155"/>
      <c r="M16" s="155"/>
      <c r="N16" s="155"/>
    </row>
    <row r="17" spans="2:14" ht="0" hidden="1" customHeight="1" x14ac:dyDescent="0.25">
      <c r="B17" s="43"/>
      <c r="C17" s="155"/>
      <c r="D17" s="155"/>
      <c r="E17" s="155"/>
      <c r="F17" s="155"/>
      <c r="G17" s="156"/>
      <c r="H17" s="155"/>
      <c r="I17" s="155"/>
      <c r="J17" s="155"/>
      <c r="K17" s="155"/>
      <c r="L17" s="155"/>
      <c r="M17" s="155"/>
      <c r="N17" s="155"/>
    </row>
    <row r="18" spans="2:14" ht="0" hidden="1" customHeight="1" x14ac:dyDescent="0.25">
      <c r="B18" s="43"/>
      <c r="C18" s="155"/>
      <c r="D18" s="155"/>
      <c r="E18" s="155"/>
      <c r="F18" s="155"/>
      <c r="G18" s="156"/>
      <c r="H18" s="155"/>
      <c r="I18" s="155"/>
      <c r="J18" s="155"/>
      <c r="K18" s="155"/>
      <c r="L18" s="155"/>
      <c r="M18" s="155"/>
      <c r="N18" s="155"/>
    </row>
    <row r="19" spans="2:14" ht="0" hidden="1" customHeight="1" x14ac:dyDescent="0.25">
      <c r="B19" s="43"/>
      <c r="C19" s="155"/>
      <c r="D19" s="155"/>
      <c r="E19" s="155"/>
      <c r="F19" s="155"/>
      <c r="G19" s="156"/>
      <c r="H19" s="155"/>
      <c r="I19" s="155"/>
      <c r="J19" s="155"/>
      <c r="K19" s="155"/>
      <c r="L19" s="155"/>
      <c r="M19" s="155"/>
      <c r="N19" s="155"/>
    </row>
    <row r="20" spans="2:14" ht="0" hidden="1" customHeight="1" x14ac:dyDescent="0.25">
      <c r="B20" s="43"/>
      <c r="C20" s="155"/>
      <c r="D20" s="155"/>
      <c r="E20" s="155"/>
      <c r="F20" s="155"/>
      <c r="G20" s="156"/>
      <c r="H20" s="155"/>
      <c r="I20" s="155"/>
      <c r="J20" s="155"/>
      <c r="K20" s="155"/>
      <c r="L20" s="155"/>
      <c r="M20" s="155"/>
      <c r="N20" s="155"/>
    </row>
    <row r="21" spans="2:14" ht="0" hidden="1" customHeight="1" x14ac:dyDescent="0.25">
      <c r="B21" s="43"/>
      <c r="C21" s="155"/>
      <c r="D21" s="155"/>
      <c r="E21" s="155"/>
      <c r="F21" s="155"/>
      <c r="G21" s="156"/>
      <c r="H21" s="155"/>
      <c r="I21" s="155"/>
      <c r="J21" s="155"/>
      <c r="K21" s="155"/>
      <c r="L21" s="155"/>
      <c r="M21" s="155"/>
      <c r="N21" s="155"/>
    </row>
    <row r="22" spans="2:14" ht="0" hidden="1" customHeight="1" x14ac:dyDescent="0.25">
      <c r="B22" s="43"/>
      <c r="C22" s="155"/>
      <c r="D22" s="155"/>
      <c r="E22" s="155"/>
      <c r="F22" s="155"/>
      <c r="G22" s="156"/>
      <c r="H22" s="155"/>
      <c r="I22" s="155"/>
      <c r="J22" s="155"/>
      <c r="K22" s="155"/>
      <c r="L22" s="155"/>
      <c r="M22" s="155"/>
      <c r="N22" s="155"/>
    </row>
    <row r="23" spans="2:14" ht="0" hidden="1" customHeight="1" x14ac:dyDescent="0.25">
      <c r="B23" s="43"/>
      <c r="C23" s="155"/>
      <c r="D23" s="155"/>
      <c r="E23" s="155"/>
      <c r="F23" s="155"/>
      <c r="G23" s="156"/>
      <c r="H23" s="155"/>
      <c r="I23" s="155"/>
      <c r="J23" s="155"/>
      <c r="K23" s="155"/>
      <c r="L23" s="155"/>
      <c r="M23" s="155"/>
      <c r="N23" s="155"/>
    </row>
    <row r="24" spans="2:14" ht="0" hidden="1" customHeight="1" x14ac:dyDescent="0.25">
      <c r="B24" s="43"/>
      <c r="C24" s="155"/>
      <c r="D24" s="155"/>
      <c r="E24" s="155"/>
      <c r="F24" s="155"/>
      <c r="G24" s="156"/>
      <c r="H24" s="155"/>
      <c r="I24" s="155"/>
      <c r="J24" s="155"/>
      <c r="K24" s="155"/>
      <c r="L24" s="155"/>
      <c r="M24" s="155"/>
      <c r="N24" s="155"/>
    </row>
    <row r="25" spans="2:14" ht="0" hidden="1" customHeight="1" x14ac:dyDescent="0.25">
      <c r="B25" s="43"/>
      <c r="C25" s="155"/>
      <c r="D25" s="155"/>
      <c r="E25" s="155"/>
      <c r="F25" s="155"/>
      <c r="G25" s="156"/>
      <c r="H25" s="155"/>
      <c r="I25" s="155"/>
      <c r="J25" s="155"/>
      <c r="K25" s="155"/>
      <c r="L25" s="155"/>
      <c r="M25" s="155"/>
      <c r="N25" s="155"/>
    </row>
    <row r="26" spans="2:14" ht="0" hidden="1" customHeight="1" x14ac:dyDescent="0.25">
      <c r="B26" s="43"/>
      <c r="C26" s="155"/>
      <c r="D26" s="155"/>
      <c r="E26" s="155"/>
      <c r="F26" s="155"/>
      <c r="G26" s="156"/>
      <c r="H26" s="155"/>
      <c r="I26" s="155"/>
      <c r="J26" s="155"/>
      <c r="K26" s="155"/>
      <c r="L26" s="155"/>
      <c r="M26" s="155"/>
      <c r="N26" s="155"/>
    </row>
    <row r="27" spans="2:14" ht="0" hidden="1" customHeight="1" x14ac:dyDescent="0.25">
      <c r="B27" s="43"/>
      <c r="C27" s="155"/>
      <c r="D27" s="155"/>
      <c r="E27" s="155"/>
      <c r="F27" s="155"/>
      <c r="G27" s="156"/>
      <c r="H27" s="155"/>
      <c r="I27" s="155"/>
      <c r="J27" s="155"/>
      <c r="K27" s="155"/>
      <c r="L27" s="155"/>
      <c r="M27" s="155"/>
      <c r="N27" s="155"/>
    </row>
    <row r="28" spans="2:14" ht="0" hidden="1" customHeight="1" x14ac:dyDescent="0.25">
      <c r="B28" s="43"/>
      <c r="C28" s="155"/>
      <c r="D28" s="155"/>
      <c r="E28" s="155"/>
      <c r="F28" s="155"/>
      <c r="G28" s="156"/>
      <c r="H28" s="155"/>
      <c r="I28" s="155"/>
      <c r="J28" s="155"/>
      <c r="K28" s="155"/>
      <c r="L28" s="155"/>
      <c r="M28" s="155"/>
      <c r="N28" s="155"/>
    </row>
    <row r="29" spans="2:14" ht="0" hidden="1" customHeight="1" x14ac:dyDescent="0.25">
      <c r="B29" s="43"/>
      <c r="C29" s="155"/>
      <c r="D29" s="155"/>
      <c r="E29" s="155"/>
      <c r="F29" s="155"/>
      <c r="G29" s="156"/>
      <c r="H29" s="155"/>
      <c r="I29" s="155"/>
      <c r="J29" s="155"/>
      <c r="K29" s="155"/>
      <c r="L29" s="155"/>
      <c r="M29" s="155"/>
      <c r="N29" s="155"/>
    </row>
    <row r="30" spans="2:14" ht="71.25" x14ac:dyDescent="0.2">
      <c r="B30" s="329" t="s">
        <v>474</v>
      </c>
      <c r="C30" s="277" t="s">
        <v>191</v>
      </c>
      <c r="D30" s="321" t="s">
        <v>192</v>
      </c>
      <c r="E30" s="88" t="s">
        <v>463</v>
      </c>
      <c r="F30" s="200">
        <v>41728</v>
      </c>
      <c r="G30" s="201" t="s">
        <v>437</v>
      </c>
      <c r="H30" s="321" t="s">
        <v>511</v>
      </c>
      <c r="I30" s="333">
        <v>1.75</v>
      </c>
      <c r="J30" s="333">
        <v>1.2</v>
      </c>
      <c r="K30" s="333">
        <v>0.92</v>
      </c>
      <c r="L30" s="333">
        <v>0.83</v>
      </c>
      <c r="M30" s="333">
        <v>0.83</v>
      </c>
      <c r="N30" s="334" t="s">
        <v>436</v>
      </c>
    </row>
    <row r="31" spans="2:14" ht="52.5" customHeight="1" x14ac:dyDescent="0.2">
      <c r="B31" s="330"/>
      <c r="C31" s="248"/>
      <c r="D31" s="278"/>
      <c r="E31" s="142" t="s">
        <v>193</v>
      </c>
      <c r="F31" s="104">
        <v>41790</v>
      </c>
      <c r="G31" s="202" t="s">
        <v>437</v>
      </c>
      <c r="H31" s="278"/>
      <c r="I31" s="278"/>
      <c r="J31" s="278"/>
      <c r="K31" s="278"/>
      <c r="L31" s="278"/>
      <c r="M31" s="278"/>
      <c r="N31" s="335"/>
    </row>
    <row r="32" spans="2:14" ht="99.75" x14ac:dyDescent="0.2">
      <c r="B32" s="330"/>
      <c r="C32" s="248"/>
      <c r="D32" s="278"/>
      <c r="E32" s="142" t="s">
        <v>194</v>
      </c>
      <c r="F32" s="147" t="s">
        <v>114</v>
      </c>
      <c r="G32" s="202" t="s">
        <v>437</v>
      </c>
      <c r="H32" s="278"/>
      <c r="I32" s="278"/>
      <c r="J32" s="278"/>
      <c r="K32" s="278"/>
      <c r="L32" s="278"/>
      <c r="M32" s="278"/>
      <c r="N32" s="335"/>
    </row>
    <row r="33" spans="2:14" ht="54" x14ac:dyDescent="0.2">
      <c r="B33" s="330"/>
      <c r="C33" s="248"/>
      <c r="D33" s="278"/>
      <c r="E33" s="142" t="s">
        <v>195</v>
      </c>
      <c r="F33" s="104">
        <v>41912</v>
      </c>
      <c r="G33" s="202" t="s">
        <v>437</v>
      </c>
      <c r="H33" s="278"/>
      <c r="I33" s="278"/>
      <c r="J33" s="278"/>
      <c r="K33" s="278"/>
      <c r="L33" s="278"/>
      <c r="M33" s="278"/>
      <c r="N33" s="335"/>
    </row>
    <row r="34" spans="2:14" ht="99.75" x14ac:dyDescent="0.2">
      <c r="B34" s="330"/>
      <c r="C34" s="248"/>
      <c r="D34" s="278"/>
      <c r="E34" s="142" t="s">
        <v>196</v>
      </c>
      <c r="F34" s="147" t="s">
        <v>114</v>
      </c>
      <c r="G34" s="202" t="s">
        <v>437</v>
      </c>
      <c r="H34" s="278"/>
      <c r="I34" s="278"/>
      <c r="J34" s="278"/>
      <c r="K34" s="278"/>
      <c r="L34" s="278"/>
      <c r="M34" s="278"/>
      <c r="N34" s="335"/>
    </row>
    <row r="35" spans="2:14" ht="100.5" thickBot="1" x14ac:dyDescent="0.25">
      <c r="B35" s="331"/>
      <c r="C35" s="327"/>
      <c r="D35" s="332"/>
      <c r="E35" s="89" t="s">
        <v>438</v>
      </c>
      <c r="F35" s="94" t="s">
        <v>114</v>
      </c>
      <c r="G35" s="203" t="s">
        <v>437</v>
      </c>
      <c r="H35" s="332"/>
      <c r="I35" s="332"/>
      <c r="J35" s="332"/>
      <c r="K35" s="332"/>
      <c r="L35" s="332"/>
      <c r="M35" s="332"/>
      <c r="N35" s="336"/>
    </row>
    <row r="36" spans="2:14" ht="15.75" thickBot="1" x14ac:dyDescent="0.3">
      <c r="B36" s="43"/>
      <c r="C36" s="155"/>
      <c r="D36" s="155"/>
      <c r="E36" s="155"/>
      <c r="F36" s="155"/>
      <c r="G36" s="156"/>
      <c r="H36" s="155"/>
      <c r="I36" s="155"/>
      <c r="J36" s="155"/>
      <c r="K36" s="155"/>
      <c r="L36" s="155"/>
      <c r="M36" s="155"/>
      <c r="N36" s="155"/>
    </row>
    <row r="37" spans="2:14" ht="99.75" customHeight="1" x14ac:dyDescent="0.2">
      <c r="B37" s="269" t="s">
        <v>475</v>
      </c>
      <c r="C37" s="279" t="s">
        <v>197</v>
      </c>
      <c r="D37" s="321" t="s">
        <v>198</v>
      </c>
      <c r="E37" s="88" t="s">
        <v>439</v>
      </c>
      <c r="F37" s="165" t="s">
        <v>114</v>
      </c>
      <c r="G37" s="201" t="s">
        <v>440</v>
      </c>
      <c r="H37" s="304" t="s">
        <v>199</v>
      </c>
      <c r="I37" s="304" t="s">
        <v>512</v>
      </c>
      <c r="J37" s="304" t="s">
        <v>513</v>
      </c>
      <c r="K37" s="304" t="s">
        <v>514</v>
      </c>
      <c r="L37" s="304" t="s">
        <v>200</v>
      </c>
      <c r="M37" s="304" t="s">
        <v>200</v>
      </c>
      <c r="N37" s="232" t="s">
        <v>268</v>
      </c>
    </row>
    <row r="38" spans="2:14" ht="85.5" x14ac:dyDescent="0.2">
      <c r="B38" s="270"/>
      <c r="C38" s="282"/>
      <c r="D38" s="278"/>
      <c r="E38" s="142" t="s">
        <v>201</v>
      </c>
      <c r="F38" s="104">
        <v>41973</v>
      </c>
      <c r="G38" s="202" t="s">
        <v>441</v>
      </c>
      <c r="H38" s="243"/>
      <c r="I38" s="243"/>
      <c r="J38" s="243"/>
      <c r="K38" s="243"/>
      <c r="L38" s="243"/>
      <c r="M38" s="243"/>
      <c r="N38" s="233"/>
    </row>
    <row r="39" spans="2:14" ht="99.75" x14ac:dyDescent="0.2">
      <c r="B39" s="270"/>
      <c r="C39" s="282"/>
      <c r="D39" s="278" t="s">
        <v>202</v>
      </c>
      <c r="E39" s="142" t="s">
        <v>203</v>
      </c>
      <c r="F39" s="147" t="s">
        <v>114</v>
      </c>
      <c r="G39" s="202" t="s">
        <v>442</v>
      </c>
      <c r="H39" s="151" t="s">
        <v>510</v>
      </c>
      <c r="I39" s="204">
        <v>0.03</v>
      </c>
      <c r="J39" s="204">
        <v>0.03</v>
      </c>
      <c r="K39" s="204">
        <v>0.04</v>
      </c>
      <c r="L39" s="204">
        <v>0.04</v>
      </c>
      <c r="M39" s="204">
        <v>0.04</v>
      </c>
      <c r="N39" s="140" t="s">
        <v>443</v>
      </c>
    </row>
    <row r="40" spans="2:14" ht="99.75" x14ac:dyDescent="0.2">
      <c r="B40" s="270"/>
      <c r="C40" s="282"/>
      <c r="D40" s="278"/>
      <c r="E40" s="142" t="s">
        <v>444</v>
      </c>
      <c r="F40" s="147" t="s">
        <v>114</v>
      </c>
      <c r="G40" s="202" t="s">
        <v>445</v>
      </c>
      <c r="H40" s="243" t="s">
        <v>509</v>
      </c>
      <c r="I40" s="243" t="s">
        <v>204</v>
      </c>
      <c r="J40" s="243" t="s">
        <v>204</v>
      </c>
      <c r="K40" s="243" t="s">
        <v>204</v>
      </c>
      <c r="L40" s="243" t="s">
        <v>204</v>
      </c>
      <c r="M40" s="243" t="s">
        <v>204</v>
      </c>
      <c r="N40" s="233" t="s">
        <v>446</v>
      </c>
    </row>
    <row r="41" spans="2:14" ht="99.75" x14ac:dyDescent="0.2">
      <c r="B41" s="270"/>
      <c r="C41" s="282"/>
      <c r="D41" s="278"/>
      <c r="E41" s="142" t="s">
        <v>205</v>
      </c>
      <c r="F41" s="147" t="s">
        <v>114</v>
      </c>
      <c r="G41" s="202" t="s">
        <v>445</v>
      </c>
      <c r="H41" s="243"/>
      <c r="I41" s="243"/>
      <c r="J41" s="243"/>
      <c r="K41" s="243"/>
      <c r="L41" s="243"/>
      <c r="M41" s="243"/>
      <c r="N41" s="233"/>
    </row>
    <row r="42" spans="2:14" ht="99.75" x14ac:dyDescent="0.2">
      <c r="B42" s="270"/>
      <c r="C42" s="282"/>
      <c r="D42" s="278"/>
      <c r="E42" s="142" t="s">
        <v>447</v>
      </c>
      <c r="F42" s="147" t="s">
        <v>114</v>
      </c>
      <c r="G42" s="202" t="s">
        <v>445</v>
      </c>
      <c r="H42" s="243"/>
      <c r="I42" s="243"/>
      <c r="J42" s="243"/>
      <c r="K42" s="243"/>
      <c r="L42" s="243"/>
      <c r="M42" s="243"/>
      <c r="N42" s="233"/>
    </row>
    <row r="43" spans="2:14" ht="99.75" x14ac:dyDescent="0.2">
      <c r="B43" s="270"/>
      <c r="C43" s="282"/>
      <c r="D43" s="278"/>
      <c r="E43" s="142" t="s">
        <v>448</v>
      </c>
      <c r="F43" s="147" t="s">
        <v>114</v>
      </c>
      <c r="G43" s="202" t="s">
        <v>445</v>
      </c>
      <c r="H43" s="243"/>
      <c r="I43" s="243"/>
      <c r="J43" s="243"/>
      <c r="K43" s="243"/>
      <c r="L43" s="243"/>
      <c r="M43" s="243"/>
      <c r="N43" s="233"/>
    </row>
    <row r="44" spans="2:14" ht="78.75" x14ac:dyDescent="0.2">
      <c r="B44" s="340"/>
      <c r="C44" s="280"/>
      <c r="D44" s="278"/>
      <c r="E44" s="142" t="s">
        <v>438</v>
      </c>
      <c r="F44" s="104">
        <v>42004</v>
      </c>
      <c r="G44" s="202" t="s">
        <v>449</v>
      </c>
      <c r="H44" s="243"/>
      <c r="I44" s="243"/>
      <c r="J44" s="243"/>
      <c r="K44" s="243"/>
      <c r="L44" s="243"/>
      <c r="M44" s="243"/>
      <c r="N44" s="233"/>
    </row>
    <row r="45" spans="2:14" ht="63" customHeight="1" x14ac:dyDescent="0.2">
      <c r="B45" s="341" t="s">
        <v>553</v>
      </c>
      <c r="C45" s="281" t="s">
        <v>197</v>
      </c>
      <c r="D45" s="278" t="s">
        <v>206</v>
      </c>
      <c r="E45" s="142" t="s">
        <v>450</v>
      </c>
      <c r="F45" s="104">
        <v>41728</v>
      </c>
      <c r="G45" s="202" t="s">
        <v>451</v>
      </c>
      <c r="H45" s="243" t="s">
        <v>452</v>
      </c>
      <c r="I45" s="243" t="s">
        <v>453</v>
      </c>
      <c r="J45" s="243" t="s">
        <v>207</v>
      </c>
      <c r="K45" s="243" t="s">
        <v>208</v>
      </c>
      <c r="L45" s="243" t="s">
        <v>454</v>
      </c>
      <c r="M45" s="243" t="s">
        <v>454</v>
      </c>
      <c r="N45" s="233" t="s">
        <v>277</v>
      </c>
    </row>
    <row r="46" spans="2:14" ht="99.75" x14ac:dyDescent="0.2">
      <c r="B46" s="270"/>
      <c r="C46" s="282"/>
      <c r="D46" s="278"/>
      <c r="E46" s="142" t="s">
        <v>209</v>
      </c>
      <c r="F46" s="147" t="s">
        <v>114</v>
      </c>
      <c r="G46" s="202" t="s">
        <v>455</v>
      </c>
      <c r="H46" s="243"/>
      <c r="I46" s="243"/>
      <c r="J46" s="243"/>
      <c r="K46" s="243"/>
      <c r="L46" s="243"/>
      <c r="M46" s="243"/>
      <c r="N46" s="233"/>
    </row>
    <row r="47" spans="2:14" ht="50.25" x14ac:dyDescent="0.2">
      <c r="B47" s="270"/>
      <c r="C47" s="282"/>
      <c r="D47" s="278"/>
      <c r="E47" s="142" t="s">
        <v>210</v>
      </c>
      <c r="F47" s="104">
        <v>41486</v>
      </c>
      <c r="G47" s="202" t="s">
        <v>451</v>
      </c>
      <c r="H47" s="243"/>
      <c r="I47" s="243"/>
      <c r="J47" s="243"/>
      <c r="K47" s="243"/>
      <c r="L47" s="243"/>
      <c r="M47" s="243"/>
      <c r="N47" s="233"/>
    </row>
    <row r="48" spans="2:14" ht="99.75" x14ac:dyDescent="0.2">
      <c r="B48" s="270"/>
      <c r="C48" s="282"/>
      <c r="D48" s="278"/>
      <c r="E48" s="142" t="s">
        <v>211</v>
      </c>
      <c r="F48" s="147" t="s">
        <v>114</v>
      </c>
      <c r="G48" s="202" t="s">
        <v>456</v>
      </c>
      <c r="H48" s="243"/>
      <c r="I48" s="243"/>
      <c r="J48" s="243"/>
      <c r="K48" s="243"/>
      <c r="L48" s="243"/>
      <c r="M48" s="243"/>
      <c r="N48" s="233"/>
    </row>
    <row r="49" spans="2:14" ht="99.75" x14ac:dyDescent="0.2">
      <c r="B49" s="270"/>
      <c r="C49" s="282"/>
      <c r="D49" s="278"/>
      <c r="E49" s="142" t="s">
        <v>212</v>
      </c>
      <c r="F49" s="147" t="s">
        <v>114</v>
      </c>
      <c r="G49" s="202" t="s">
        <v>457</v>
      </c>
      <c r="H49" s="243"/>
      <c r="I49" s="243"/>
      <c r="J49" s="243"/>
      <c r="K49" s="243"/>
      <c r="L49" s="243"/>
      <c r="M49" s="243"/>
      <c r="N49" s="233"/>
    </row>
    <row r="50" spans="2:14" ht="57.75" thickBot="1" x14ac:dyDescent="0.25">
      <c r="B50" s="116"/>
      <c r="C50" s="205"/>
      <c r="D50" s="332"/>
      <c r="E50" s="89" t="s">
        <v>438</v>
      </c>
      <c r="F50" s="105">
        <v>42004</v>
      </c>
      <c r="G50" s="203" t="s">
        <v>458</v>
      </c>
      <c r="H50" s="290"/>
      <c r="I50" s="290"/>
      <c r="J50" s="290"/>
      <c r="K50" s="290"/>
      <c r="L50" s="290"/>
      <c r="M50" s="290"/>
      <c r="N50" s="234"/>
    </row>
    <row r="51" spans="2:14" ht="15.75" thickBot="1" x14ac:dyDescent="0.3">
      <c r="B51" s="43"/>
      <c r="C51" s="155"/>
      <c r="D51" s="155"/>
      <c r="E51" s="155"/>
      <c r="F51" s="155"/>
      <c r="G51" s="156"/>
      <c r="H51" s="155"/>
      <c r="I51" s="155"/>
      <c r="J51" s="155"/>
      <c r="K51" s="155"/>
      <c r="L51" s="155"/>
      <c r="M51" s="155"/>
      <c r="N51" s="155"/>
    </row>
    <row r="52" spans="2:14" ht="99.75" x14ac:dyDescent="0.2">
      <c r="B52" s="337" t="s">
        <v>434</v>
      </c>
      <c r="C52" s="321" t="s">
        <v>213</v>
      </c>
      <c r="D52" s="321" t="s">
        <v>214</v>
      </c>
      <c r="E52" s="88" t="s">
        <v>215</v>
      </c>
      <c r="F52" s="165" t="s">
        <v>114</v>
      </c>
      <c r="G52" s="201" t="s">
        <v>435</v>
      </c>
      <c r="H52" s="88" t="s">
        <v>216</v>
      </c>
      <c r="I52" s="88"/>
      <c r="J52" s="88"/>
      <c r="K52" s="88"/>
      <c r="L52" s="88"/>
      <c r="M52" s="88"/>
      <c r="N52" s="206"/>
    </row>
    <row r="53" spans="2:14" ht="99.75" x14ac:dyDescent="0.2">
      <c r="B53" s="338"/>
      <c r="C53" s="278"/>
      <c r="D53" s="278"/>
      <c r="E53" s="142" t="s">
        <v>459</v>
      </c>
      <c r="F53" s="147" t="s">
        <v>114</v>
      </c>
      <c r="G53" s="202" t="s">
        <v>435</v>
      </c>
      <c r="H53" s="278" t="s">
        <v>217</v>
      </c>
      <c r="I53" s="278"/>
      <c r="J53" s="278"/>
      <c r="K53" s="278"/>
      <c r="L53" s="278"/>
      <c r="M53" s="278"/>
      <c r="N53" s="335"/>
    </row>
    <row r="54" spans="2:14" ht="99.75" x14ac:dyDescent="0.2">
      <c r="B54" s="338"/>
      <c r="C54" s="278"/>
      <c r="D54" s="142" t="s">
        <v>218</v>
      </c>
      <c r="E54" s="142" t="s">
        <v>460</v>
      </c>
      <c r="F54" s="147" t="s">
        <v>114</v>
      </c>
      <c r="G54" s="202" t="s">
        <v>461</v>
      </c>
      <c r="H54" s="278"/>
      <c r="I54" s="278"/>
      <c r="J54" s="278"/>
      <c r="K54" s="278"/>
      <c r="L54" s="278"/>
      <c r="M54" s="278"/>
      <c r="N54" s="335"/>
    </row>
    <row r="55" spans="2:14" ht="100.5" thickBot="1" x14ac:dyDescent="0.25">
      <c r="B55" s="339"/>
      <c r="C55" s="332"/>
      <c r="D55" s="89" t="s">
        <v>219</v>
      </c>
      <c r="E55" s="89" t="s">
        <v>438</v>
      </c>
      <c r="F55" s="94" t="s">
        <v>114</v>
      </c>
      <c r="G55" s="203" t="s">
        <v>461</v>
      </c>
      <c r="H55" s="69" t="s">
        <v>220</v>
      </c>
      <c r="I55" s="69"/>
      <c r="J55" s="69"/>
      <c r="K55" s="69"/>
      <c r="L55" s="69"/>
      <c r="M55" s="69"/>
      <c r="N55" s="71"/>
    </row>
    <row r="56" spans="2:14" ht="15" x14ac:dyDescent="0.25"/>
    <row r="57" spans="2:14" ht="15" x14ac:dyDescent="0.25"/>
  </sheetData>
  <mergeCells count="69">
    <mergeCell ref="B37:B44"/>
    <mergeCell ref="C37:C44"/>
    <mergeCell ref="B45:B49"/>
    <mergeCell ref="C45:C49"/>
    <mergeCell ref="J40:J44"/>
    <mergeCell ref="L53:L54"/>
    <mergeCell ref="M53:M54"/>
    <mergeCell ref="C52:C55"/>
    <mergeCell ref="D52:D53"/>
    <mergeCell ref="N53:N54"/>
    <mergeCell ref="B52:B55"/>
    <mergeCell ref="H53:H54"/>
    <mergeCell ref="I53:I54"/>
    <mergeCell ref="J53:J54"/>
    <mergeCell ref="K53:K54"/>
    <mergeCell ref="N40:N44"/>
    <mergeCell ref="D45:D50"/>
    <mergeCell ref="H45:H50"/>
    <mergeCell ref="I45:I50"/>
    <mergeCell ref="J45:J50"/>
    <mergeCell ref="K45:K50"/>
    <mergeCell ref="L45:L50"/>
    <mergeCell ref="M45:M50"/>
    <mergeCell ref="D39:D44"/>
    <mergeCell ref="H40:H44"/>
    <mergeCell ref="I40:I44"/>
    <mergeCell ref="K40:K44"/>
    <mergeCell ref="L40:L44"/>
    <mergeCell ref="M40:M44"/>
    <mergeCell ref="N45:N50"/>
    <mergeCell ref="L30:L35"/>
    <mergeCell ref="M30:M35"/>
    <mergeCell ref="N30:N35"/>
    <mergeCell ref="D37:D38"/>
    <mergeCell ref="H37:H38"/>
    <mergeCell ref="I37:I38"/>
    <mergeCell ref="J37:J38"/>
    <mergeCell ref="K37:K38"/>
    <mergeCell ref="H30:H35"/>
    <mergeCell ref="I30:I35"/>
    <mergeCell ref="J30:J35"/>
    <mergeCell ref="K30:K35"/>
    <mergeCell ref="L37:L38"/>
    <mergeCell ref="M37:M38"/>
    <mergeCell ref="N37:N38"/>
    <mergeCell ref="H7:H8"/>
    <mergeCell ref="I7:I8"/>
    <mergeCell ref="B9:B10"/>
    <mergeCell ref="C9:C10"/>
    <mergeCell ref="B30:B35"/>
    <mergeCell ref="C30:C35"/>
    <mergeCell ref="D30:D35"/>
    <mergeCell ref="D9:D10"/>
    <mergeCell ref="J7:J8"/>
    <mergeCell ref="K7:K8"/>
    <mergeCell ref="B2:N2"/>
    <mergeCell ref="B3:N3"/>
    <mergeCell ref="B4:N4"/>
    <mergeCell ref="B5:N5"/>
    <mergeCell ref="B7:B8"/>
    <mergeCell ref="C7:C8"/>
    <mergeCell ref="D7:D8"/>
    <mergeCell ref="E7:E8"/>
    <mergeCell ref="F7:F8"/>
    <mergeCell ref="G7:G8"/>
    <mergeCell ref="N7:N8"/>
    <mergeCell ref="L7:L8"/>
    <mergeCell ref="M7:M8"/>
    <mergeCell ref="E6:H6"/>
  </mergeCells>
  <printOptions horizontalCentered="1" verticalCentered="1"/>
  <pageMargins left="1.25" right="0.39" top="0.35433070866141736" bottom="0.31496062992125984" header="0.31496062992125984" footer="0.31496062992125984"/>
  <pageSetup paperSize="5" scale="54" orientation="landscape" r:id="rId1"/>
  <rowBreaks count="2" manualBreakCount="2">
    <brk id="36" max="13" man="1"/>
    <brk id="44" max="1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50"/>
  <sheetViews>
    <sheetView showGridLines="0" zoomScale="70" zoomScaleNormal="70" workbookViewId="0">
      <pane ySplit="8" topLeftCell="A9" activePane="bottomLeft" state="frozen"/>
      <selection pane="bottomLeft" activeCell="E13" sqref="E13"/>
    </sheetView>
  </sheetViews>
  <sheetFormatPr baseColWidth="10" defaultColWidth="0" defaultRowHeight="15" x14ac:dyDescent="0.25"/>
  <cols>
    <col min="1" max="1" width="40.42578125" style="1" customWidth="1"/>
    <col min="2" max="2" width="23.28515625" style="1" customWidth="1"/>
    <col min="3" max="3" width="17.42578125" style="1" customWidth="1"/>
    <col min="4" max="4" width="31.140625" style="1" customWidth="1"/>
    <col min="5" max="5" width="43.42578125" style="1" customWidth="1"/>
    <col min="6" max="6" width="34" style="1" customWidth="1"/>
    <col min="7" max="7" width="24.5703125" style="111" customWidth="1"/>
    <col min="8" max="8" width="35.140625" style="1" customWidth="1"/>
    <col min="9" max="12" width="9.28515625" style="1" customWidth="1"/>
    <col min="13" max="13" width="21.140625" style="1" customWidth="1"/>
    <col min="14" max="14" width="24.85546875" style="1" customWidth="1"/>
    <col min="15" max="15" width="0" style="1" hidden="1" customWidth="1"/>
    <col min="16" max="16383" width="0" style="1" hidden="1"/>
    <col min="16384" max="16384" width="11.140625" style="1" customWidth="1"/>
  </cols>
  <sheetData>
    <row r="1" spans="2:14" x14ac:dyDescent="0.25">
      <c r="D1" s="36"/>
    </row>
    <row r="2" spans="2:14" ht="19.5" x14ac:dyDescent="0.2">
      <c r="B2" s="221" t="s">
        <v>3</v>
      </c>
      <c r="C2" s="221"/>
      <c r="D2" s="221"/>
      <c r="E2" s="221"/>
      <c r="F2" s="221"/>
      <c r="G2" s="221"/>
      <c r="H2" s="221"/>
      <c r="I2" s="221"/>
      <c r="J2" s="221"/>
      <c r="K2" s="221"/>
      <c r="L2" s="221"/>
      <c r="M2" s="221"/>
      <c r="N2" s="221"/>
    </row>
    <row r="3" spans="2:14" ht="19.5" x14ac:dyDescent="0.2">
      <c r="B3" s="221" t="s">
        <v>2</v>
      </c>
      <c r="C3" s="221"/>
      <c r="D3" s="221"/>
      <c r="E3" s="221"/>
      <c r="F3" s="221"/>
      <c r="G3" s="221"/>
      <c r="H3" s="221"/>
      <c r="I3" s="221"/>
      <c r="J3" s="221"/>
      <c r="K3" s="221"/>
      <c r="L3" s="221"/>
      <c r="M3" s="221"/>
      <c r="N3" s="221"/>
    </row>
    <row r="4" spans="2:14" ht="19.5" x14ac:dyDescent="0.2">
      <c r="B4" s="221" t="s">
        <v>4</v>
      </c>
      <c r="C4" s="221"/>
      <c r="D4" s="221"/>
      <c r="E4" s="221"/>
      <c r="F4" s="221"/>
      <c r="G4" s="221"/>
      <c r="H4" s="221"/>
      <c r="I4" s="221"/>
      <c r="J4" s="221"/>
      <c r="K4" s="221"/>
      <c r="L4" s="221"/>
      <c r="M4" s="221"/>
      <c r="N4" s="221"/>
    </row>
    <row r="5" spans="2:14" ht="19.5" x14ac:dyDescent="0.2">
      <c r="B5" s="221" t="s">
        <v>6</v>
      </c>
      <c r="C5" s="221"/>
      <c r="D5" s="221"/>
      <c r="E5" s="221"/>
      <c r="F5" s="221"/>
      <c r="G5" s="221"/>
      <c r="H5" s="221"/>
      <c r="I5" s="221"/>
      <c r="J5" s="221"/>
      <c r="K5" s="221"/>
      <c r="L5" s="221"/>
      <c r="M5" s="221"/>
      <c r="N5" s="221"/>
    </row>
    <row r="6" spans="2:14" ht="28.5" thickBot="1" x14ac:dyDescent="0.25">
      <c r="B6" s="80"/>
      <c r="C6" s="80"/>
      <c r="D6" s="80"/>
      <c r="E6" s="226" t="s">
        <v>484</v>
      </c>
      <c r="F6" s="226"/>
      <c r="G6" s="226"/>
      <c r="H6" s="226"/>
      <c r="I6" s="80"/>
      <c r="J6" s="80"/>
      <c r="K6" s="80"/>
      <c r="L6" s="80"/>
      <c r="M6" s="80"/>
      <c r="N6" s="80"/>
    </row>
    <row r="7" spans="2:14" ht="14.25" customHeight="1" x14ac:dyDescent="0.2">
      <c r="B7" s="344" t="s">
        <v>0</v>
      </c>
      <c r="C7" s="346" t="s">
        <v>1</v>
      </c>
      <c r="D7" s="346" t="s">
        <v>8</v>
      </c>
      <c r="E7" s="346" t="s">
        <v>7</v>
      </c>
      <c r="F7" s="346" t="s">
        <v>9</v>
      </c>
      <c r="G7" s="346" t="s">
        <v>5</v>
      </c>
      <c r="H7" s="346" t="s">
        <v>10</v>
      </c>
      <c r="I7" s="224" t="s">
        <v>479</v>
      </c>
      <c r="J7" s="224" t="s">
        <v>480</v>
      </c>
      <c r="K7" s="224" t="s">
        <v>481</v>
      </c>
      <c r="L7" s="224" t="s">
        <v>482</v>
      </c>
      <c r="M7" s="224" t="s">
        <v>478</v>
      </c>
      <c r="N7" s="227" t="s">
        <v>33</v>
      </c>
    </row>
    <row r="8" spans="2:14" ht="51" customHeight="1" thickBot="1" x14ac:dyDescent="0.25">
      <c r="B8" s="345"/>
      <c r="C8" s="347"/>
      <c r="D8" s="347"/>
      <c r="E8" s="347"/>
      <c r="F8" s="347"/>
      <c r="G8" s="347"/>
      <c r="H8" s="347"/>
      <c r="I8" s="225"/>
      <c r="J8" s="225"/>
      <c r="K8" s="225"/>
      <c r="L8" s="225"/>
      <c r="M8" s="225"/>
      <c r="N8" s="228"/>
    </row>
    <row r="9" spans="2:14" ht="62.25" customHeight="1" x14ac:dyDescent="0.2">
      <c r="B9" s="372" t="s">
        <v>361</v>
      </c>
      <c r="C9" s="375" t="s">
        <v>409</v>
      </c>
      <c r="D9" s="379" t="s">
        <v>73</v>
      </c>
      <c r="E9" s="122" t="s">
        <v>345</v>
      </c>
      <c r="F9" s="123" t="s">
        <v>105</v>
      </c>
      <c r="G9" s="124" t="s">
        <v>410</v>
      </c>
      <c r="H9" s="150" t="s">
        <v>14</v>
      </c>
      <c r="I9" s="120">
        <v>1</v>
      </c>
      <c r="J9" s="141">
        <v>0</v>
      </c>
      <c r="K9" s="141">
        <v>0</v>
      </c>
      <c r="L9" s="141">
        <v>0</v>
      </c>
      <c r="M9" s="120">
        <v>1</v>
      </c>
      <c r="N9" s="121" t="s">
        <v>34</v>
      </c>
    </row>
    <row r="10" spans="2:14" ht="59.25" customHeight="1" x14ac:dyDescent="0.2">
      <c r="B10" s="373"/>
      <c r="C10" s="297"/>
      <c r="D10" s="380"/>
      <c r="E10" s="39" t="s">
        <v>297</v>
      </c>
      <c r="F10" s="72" t="s">
        <v>256</v>
      </c>
      <c r="G10" s="153" t="s">
        <v>410</v>
      </c>
      <c r="H10" s="151" t="s">
        <v>15</v>
      </c>
      <c r="I10" s="139">
        <v>0</v>
      </c>
      <c r="J10" s="73">
        <v>1</v>
      </c>
      <c r="K10" s="139">
        <v>0</v>
      </c>
      <c r="L10" s="139">
        <v>0</v>
      </c>
      <c r="M10" s="73">
        <v>1</v>
      </c>
      <c r="N10" s="140" t="s">
        <v>347</v>
      </c>
    </row>
    <row r="11" spans="2:14" ht="36" customHeight="1" x14ac:dyDescent="0.2">
      <c r="B11" s="373"/>
      <c r="C11" s="297"/>
      <c r="D11" s="342" t="s">
        <v>302</v>
      </c>
      <c r="E11" s="39" t="s">
        <v>303</v>
      </c>
      <c r="F11" s="114">
        <v>41729</v>
      </c>
      <c r="G11" s="343" t="s">
        <v>464</v>
      </c>
      <c r="H11" s="281" t="s">
        <v>543</v>
      </c>
      <c r="I11" s="73">
        <v>1</v>
      </c>
      <c r="J11" s="73">
        <v>0</v>
      </c>
      <c r="K11" s="73">
        <v>0</v>
      </c>
      <c r="L11" s="73">
        <v>0</v>
      </c>
      <c r="M11" s="73">
        <v>1</v>
      </c>
      <c r="N11" s="140" t="s">
        <v>411</v>
      </c>
    </row>
    <row r="12" spans="2:14" ht="14.25" x14ac:dyDescent="0.2">
      <c r="B12" s="373"/>
      <c r="C12" s="297"/>
      <c r="D12" s="342"/>
      <c r="E12" s="39" t="s">
        <v>304</v>
      </c>
      <c r="F12" s="114">
        <v>41790</v>
      </c>
      <c r="G12" s="343"/>
      <c r="H12" s="280"/>
      <c r="I12" s="73">
        <v>0</v>
      </c>
      <c r="J12" s="73">
        <v>1</v>
      </c>
      <c r="K12" s="73">
        <v>0</v>
      </c>
      <c r="L12" s="73">
        <v>0</v>
      </c>
      <c r="M12" s="73">
        <v>1</v>
      </c>
      <c r="N12" s="140" t="s">
        <v>411</v>
      </c>
    </row>
    <row r="13" spans="2:14" ht="28.5" customHeight="1" x14ac:dyDescent="0.2">
      <c r="B13" s="373"/>
      <c r="C13" s="297"/>
      <c r="D13" s="342" t="s">
        <v>19</v>
      </c>
      <c r="E13" s="39" t="s">
        <v>303</v>
      </c>
      <c r="F13" s="114">
        <v>41729</v>
      </c>
      <c r="G13" s="343" t="s">
        <v>465</v>
      </c>
      <c r="H13" s="281" t="s">
        <v>515</v>
      </c>
      <c r="I13" s="73">
        <v>1</v>
      </c>
      <c r="J13" s="73">
        <v>0</v>
      </c>
      <c r="K13" s="73">
        <v>0</v>
      </c>
      <c r="L13" s="73">
        <v>0</v>
      </c>
      <c r="M13" s="73">
        <v>1</v>
      </c>
      <c r="N13" s="140" t="s">
        <v>411</v>
      </c>
    </row>
    <row r="14" spans="2:14" ht="28.5" customHeight="1" x14ac:dyDescent="0.2">
      <c r="B14" s="373"/>
      <c r="C14" s="297"/>
      <c r="D14" s="342"/>
      <c r="E14" s="39" t="s">
        <v>304</v>
      </c>
      <c r="F14" s="114">
        <v>41790</v>
      </c>
      <c r="G14" s="343"/>
      <c r="H14" s="280"/>
      <c r="I14" s="73">
        <v>0</v>
      </c>
      <c r="J14" s="73">
        <v>1</v>
      </c>
      <c r="K14" s="73">
        <v>0</v>
      </c>
      <c r="L14" s="73">
        <v>0</v>
      </c>
      <c r="M14" s="73">
        <v>1</v>
      </c>
      <c r="N14" s="140" t="s">
        <v>411</v>
      </c>
    </row>
    <row r="15" spans="2:14" ht="18" customHeight="1" x14ac:dyDescent="0.2">
      <c r="B15" s="373"/>
      <c r="C15" s="297"/>
      <c r="D15" s="342" t="s">
        <v>21</v>
      </c>
      <c r="E15" s="39" t="s">
        <v>305</v>
      </c>
      <c r="F15" s="114">
        <v>41757</v>
      </c>
      <c r="G15" s="377" t="s">
        <v>412</v>
      </c>
      <c r="H15" s="281" t="s">
        <v>516</v>
      </c>
      <c r="I15" s="73">
        <v>0</v>
      </c>
      <c r="J15" s="73">
        <v>1</v>
      </c>
      <c r="K15" s="73">
        <v>0</v>
      </c>
      <c r="L15" s="73">
        <v>0</v>
      </c>
      <c r="M15" s="73">
        <v>1</v>
      </c>
      <c r="N15" s="140" t="s">
        <v>411</v>
      </c>
    </row>
    <row r="16" spans="2:14" ht="15" customHeight="1" x14ac:dyDescent="0.2">
      <c r="B16" s="373"/>
      <c r="C16" s="297"/>
      <c r="D16" s="342"/>
      <c r="E16" s="39" t="s">
        <v>306</v>
      </c>
      <c r="F16" s="114">
        <v>41820</v>
      </c>
      <c r="G16" s="343"/>
      <c r="H16" s="282"/>
      <c r="I16" s="73">
        <v>0</v>
      </c>
      <c r="J16" s="73">
        <v>1</v>
      </c>
      <c r="K16" s="73">
        <v>0</v>
      </c>
      <c r="L16" s="73">
        <v>0</v>
      </c>
      <c r="M16" s="73">
        <v>1</v>
      </c>
      <c r="N16" s="140" t="s">
        <v>411</v>
      </c>
    </row>
    <row r="17" spans="2:14" ht="33" customHeight="1" thickBot="1" x14ac:dyDescent="0.25">
      <c r="B17" s="373"/>
      <c r="C17" s="297"/>
      <c r="D17" s="376"/>
      <c r="E17" s="66" t="s">
        <v>304</v>
      </c>
      <c r="F17" s="115">
        <v>41912</v>
      </c>
      <c r="G17" s="378"/>
      <c r="H17" s="283"/>
      <c r="I17" s="73">
        <v>0</v>
      </c>
      <c r="J17" s="73">
        <v>0</v>
      </c>
      <c r="K17" s="73">
        <v>1</v>
      </c>
      <c r="L17" s="73">
        <v>0</v>
      </c>
      <c r="M17" s="73">
        <v>1</v>
      </c>
      <c r="N17" s="140" t="s">
        <v>411</v>
      </c>
    </row>
    <row r="18" spans="2:14" ht="171.75" thickBot="1" x14ac:dyDescent="0.25">
      <c r="B18" s="374"/>
      <c r="C18" s="298"/>
      <c r="D18" s="207" t="s">
        <v>47</v>
      </c>
      <c r="E18" s="77" t="s">
        <v>42</v>
      </c>
      <c r="F18" s="94" t="s">
        <v>338</v>
      </c>
      <c r="G18" s="110" t="s">
        <v>336</v>
      </c>
      <c r="H18" s="149" t="s">
        <v>517</v>
      </c>
      <c r="I18" s="78">
        <v>0.25</v>
      </c>
      <c r="J18" s="78">
        <v>0.25</v>
      </c>
      <c r="K18" s="78">
        <v>0.25</v>
      </c>
      <c r="L18" s="78">
        <v>0.25</v>
      </c>
      <c r="M18" s="70">
        <v>1</v>
      </c>
      <c r="N18" s="79" t="s">
        <v>77</v>
      </c>
    </row>
    <row r="19" spans="2:14" ht="15.75" thickBot="1" x14ac:dyDescent="0.3">
      <c r="H19" s="43"/>
      <c r="I19" s="43"/>
      <c r="J19" s="43"/>
      <c r="K19" s="43"/>
      <c r="L19" s="43"/>
      <c r="M19" s="43"/>
      <c r="N19" s="43"/>
    </row>
    <row r="20" spans="2:14" ht="69.75" customHeight="1" x14ac:dyDescent="0.2">
      <c r="B20" s="362" t="s">
        <v>221</v>
      </c>
      <c r="C20" s="365" t="s">
        <v>222</v>
      </c>
      <c r="D20" s="321" t="s">
        <v>223</v>
      </c>
      <c r="E20" s="150" t="s">
        <v>224</v>
      </c>
      <c r="F20" s="118" t="s">
        <v>548</v>
      </c>
      <c r="G20" s="322" t="s">
        <v>466</v>
      </c>
      <c r="H20" s="328" t="s">
        <v>518</v>
      </c>
      <c r="I20" s="208">
        <v>0.2</v>
      </c>
      <c r="J20" s="208">
        <v>0</v>
      </c>
      <c r="K20" s="208">
        <v>0</v>
      </c>
      <c r="L20" s="208">
        <v>0</v>
      </c>
      <c r="M20" s="348">
        <v>1</v>
      </c>
      <c r="N20" s="218" t="s">
        <v>243</v>
      </c>
    </row>
    <row r="21" spans="2:14" ht="69.75" customHeight="1" x14ac:dyDescent="0.2">
      <c r="B21" s="363"/>
      <c r="C21" s="366"/>
      <c r="D21" s="278"/>
      <c r="E21" s="151" t="s">
        <v>225</v>
      </c>
      <c r="F21" s="72" t="s">
        <v>256</v>
      </c>
      <c r="G21" s="323"/>
      <c r="H21" s="285"/>
      <c r="I21" s="209">
        <v>0</v>
      </c>
      <c r="J21" s="209">
        <v>0.55000000000000004</v>
      </c>
      <c r="K21" s="209">
        <v>0</v>
      </c>
      <c r="L21" s="209">
        <v>0</v>
      </c>
      <c r="M21" s="349"/>
      <c r="N21" s="219"/>
    </row>
    <row r="22" spans="2:14" ht="69.75" customHeight="1" x14ac:dyDescent="0.2">
      <c r="B22" s="363"/>
      <c r="C22" s="366"/>
      <c r="D22" s="278"/>
      <c r="E22" s="151" t="s">
        <v>225</v>
      </c>
      <c r="F22" s="147" t="s">
        <v>322</v>
      </c>
      <c r="G22" s="323"/>
      <c r="H22" s="285"/>
      <c r="I22" s="209">
        <v>0</v>
      </c>
      <c r="J22" s="209">
        <v>0</v>
      </c>
      <c r="K22" s="209">
        <v>0.85</v>
      </c>
      <c r="L22" s="209">
        <v>0</v>
      </c>
      <c r="M22" s="349"/>
      <c r="N22" s="219"/>
    </row>
    <row r="23" spans="2:14" ht="69.75" customHeight="1" x14ac:dyDescent="0.2">
      <c r="B23" s="363"/>
      <c r="C23" s="366"/>
      <c r="D23" s="278"/>
      <c r="E23" s="151" t="s">
        <v>226</v>
      </c>
      <c r="F23" s="147" t="s">
        <v>549</v>
      </c>
      <c r="G23" s="323"/>
      <c r="H23" s="242"/>
      <c r="I23" s="209">
        <v>0</v>
      </c>
      <c r="J23" s="209">
        <v>0</v>
      </c>
      <c r="K23" s="209">
        <v>0</v>
      </c>
      <c r="L23" s="209">
        <v>1</v>
      </c>
      <c r="M23" s="349"/>
      <c r="N23" s="220"/>
    </row>
    <row r="24" spans="2:14" ht="120.75" customHeight="1" x14ac:dyDescent="0.2">
      <c r="B24" s="363"/>
      <c r="C24" s="366"/>
      <c r="D24" s="142" t="s">
        <v>339</v>
      </c>
      <c r="E24" s="151" t="s">
        <v>577</v>
      </c>
      <c r="F24" s="147" t="s">
        <v>114</v>
      </c>
      <c r="G24" s="134" t="s">
        <v>467</v>
      </c>
      <c r="H24" s="151" t="s">
        <v>519</v>
      </c>
      <c r="I24" s="209">
        <v>0.25</v>
      </c>
      <c r="J24" s="209">
        <v>0.25</v>
      </c>
      <c r="K24" s="209">
        <v>0.25</v>
      </c>
      <c r="L24" s="209">
        <v>0.25</v>
      </c>
      <c r="M24" s="63">
        <v>1</v>
      </c>
      <c r="N24" s="140" t="s">
        <v>244</v>
      </c>
    </row>
    <row r="25" spans="2:14" ht="71.25" x14ac:dyDescent="0.2">
      <c r="B25" s="364"/>
      <c r="C25" s="367"/>
      <c r="D25" s="142" t="s">
        <v>245</v>
      </c>
      <c r="E25" s="142" t="s">
        <v>227</v>
      </c>
      <c r="F25" s="147" t="s">
        <v>290</v>
      </c>
      <c r="G25" s="202" t="s">
        <v>311</v>
      </c>
      <c r="H25" s="142" t="s">
        <v>520</v>
      </c>
      <c r="I25" s="63">
        <v>0</v>
      </c>
      <c r="J25" s="63">
        <v>0.3</v>
      </c>
      <c r="K25" s="63">
        <v>0.8</v>
      </c>
      <c r="L25" s="63">
        <v>1</v>
      </c>
      <c r="M25" s="63">
        <v>1</v>
      </c>
      <c r="N25" s="210" t="s">
        <v>246</v>
      </c>
    </row>
    <row r="26" spans="2:14" ht="99.75" x14ac:dyDescent="0.2">
      <c r="B26" s="368" t="s">
        <v>554</v>
      </c>
      <c r="C26" s="370" t="s">
        <v>222</v>
      </c>
      <c r="D26" s="142" t="s">
        <v>228</v>
      </c>
      <c r="E26" s="142" t="s">
        <v>229</v>
      </c>
      <c r="F26" s="147" t="s">
        <v>114</v>
      </c>
      <c r="G26" s="202" t="s">
        <v>312</v>
      </c>
      <c r="H26" s="142" t="s">
        <v>521</v>
      </c>
      <c r="I26" s="63">
        <v>0.25</v>
      </c>
      <c r="J26" s="63">
        <v>0.5</v>
      </c>
      <c r="K26" s="63">
        <v>0.75</v>
      </c>
      <c r="L26" s="63">
        <v>1</v>
      </c>
      <c r="M26" s="63">
        <v>1</v>
      </c>
      <c r="N26" s="210" t="s">
        <v>395</v>
      </c>
    </row>
    <row r="27" spans="2:14" ht="57" x14ac:dyDescent="0.2">
      <c r="B27" s="363"/>
      <c r="C27" s="366"/>
      <c r="D27" s="142" t="s">
        <v>230</v>
      </c>
      <c r="E27" s="142" t="s">
        <v>250</v>
      </c>
      <c r="F27" s="147" t="s">
        <v>289</v>
      </c>
      <c r="G27" s="202" t="s">
        <v>312</v>
      </c>
      <c r="H27" s="142" t="s">
        <v>522</v>
      </c>
      <c r="I27" s="209">
        <v>0.25</v>
      </c>
      <c r="J27" s="63">
        <v>0.55000000000000004</v>
      </c>
      <c r="K27" s="63">
        <v>0.8</v>
      </c>
      <c r="L27" s="63">
        <v>1</v>
      </c>
      <c r="M27" s="63">
        <v>1</v>
      </c>
      <c r="N27" s="210" t="s">
        <v>396</v>
      </c>
    </row>
    <row r="28" spans="2:14" ht="99.75" x14ac:dyDescent="0.2">
      <c r="B28" s="363"/>
      <c r="C28" s="366"/>
      <c r="D28" s="142" t="s">
        <v>231</v>
      </c>
      <c r="E28" s="142" t="s">
        <v>232</v>
      </c>
      <c r="F28" s="147" t="s">
        <v>114</v>
      </c>
      <c r="G28" s="202" t="s">
        <v>312</v>
      </c>
      <c r="H28" s="142" t="s">
        <v>523</v>
      </c>
      <c r="I28" s="63">
        <v>0.25</v>
      </c>
      <c r="J28" s="63">
        <v>0.5</v>
      </c>
      <c r="K28" s="63">
        <v>0.75</v>
      </c>
      <c r="L28" s="63">
        <v>1</v>
      </c>
      <c r="M28" s="63">
        <v>1</v>
      </c>
      <c r="N28" s="210" t="s">
        <v>247</v>
      </c>
    </row>
    <row r="29" spans="2:14" ht="99.75" x14ac:dyDescent="0.2">
      <c r="B29" s="363"/>
      <c r="C29" s="366"/>
      <c r="D29" s="142" t="s">
        <v>397</v>
      </c>
      <c r="E29" s="142" t="s">
        <v>398</v>
      </c>
      <c r="F29" s="147" t="s">
        <v>114</v>
      </c>
      <c r="G29" s="202" t="s">
        <v>313</v>
      </c>
      <c r="H29" s="142" t="s">
        <v>541</v>
      </c>
      <c r="I29" s="63">
        <v>0.9</v>
      </c>
      <c r="J29" s="63">
        <v>0.9</v>
      </c>
      <c r="K29" s="63">
        <v>0.9</v>
      </c>
      <c r="L29" s="63">
        <v>0.9</v>
      </c>
      <c r="M29" s="63">
        <v>0.9</v>
      </c>
      <c r="N29" s="210" t="s">
        <v>248</v>
      </c>
    </row>
    <row r="30" spans="2:14" ht="51.75" thickBot="1" x14ac:dyDescent="0.25">
      <c r="B30" s="369"/>
      <c r="C30" s="371"/>
      <c r="D30" s="89" t="s">
        <v>314</v>
      </c>
      <c r="E30" s="89" t="s">
        <v>570</v>
      </c>
      <c r="F30" s="94" t="s">
        <v>289</v>
      </c>
      <c r="G30" s="203" t="s">
        <v>399</v>
      </c>
      <c r="H30" s="89" t="s">
        <v>524</v>
      </c>
      <c r="I30" s="45">
        <v>0.35</v>
      </c>
      <c r="J30" s="45">
        <v>0.7</v>
      </c>
      <c r="K30" s="45">
        <v>1</v>
      </c>
      <c r="L30" s="45">
        <v>0</v>
      </c>
      <c r="M30" s="45">
        <v>1</v>
      </c>
      <c r="N30" s="211" t="s">
        <v>249</v>
      </c>
    </row>
    <row r="31" spans="2:14" ht="9.75" customHeight="1" thickBot="1" x14ac:dyDescent="0.3">
      <c r="D31" s="164"/>
      <c r="E31" s="164"/>
      <c r="F31" s="164"/>
      <c r="G31" s="212"/>
      <c r="H31" s="155"/>
      <c r="I31" s="155"/>
      <c r="J31" s="155"/>
      <c r="K31" s="155"/>
      <c r="L31" s="155"/>
      <c r="M31" s="155"/>
      <c r="N31" s="155"/>
    </row>
    <row r="32" spans="2:14" ht="28.5" x14ac:dyDescent="0.2">
      <c r="B32" s="302" t="s">
        <v>251</v>
      </c>
      <c r="C32" s="358" t="s">
        <v>233</v>
      </c>
      <c r="D32" s="350" t="s">
        <v>298</v>
      </c>
      <c r="E32" s="141" t="s">
        <v>326</v>
      </c>
      <c r="F32" s="165" t="s">
        <v>299</v>
      </c>
      <c r="G32" s="352" t="s">
        <v>315</v>
      </c>
      <c r="H32" s="88" t="s">
        <v>400</v>
      </c>
      <c r="I32" s="90">
        <v>1</v>
      </c>
      <c r="J32" s="90">
        <v>0</v>
      </c>
      <c r="K32" s="90">
        <v>0</v>
      </c>
      <c r="L32" s="90">
        <v>0</v>
      </c>
      <c r="M32" s="354">
        <v>1</v>
      </c>
      <c r="N32" s="232" t="s">
        <v>401</v>
      </c>
    </row>
    <row r="33" spans="2:14" ht="28.5" x14ac:dyDescent="0.2">
      <c r="B33" s="303"/>
      <c r="C33" s="359"/>
      <c r="D33" s="351"/>
      <c r="E33" s="139" t="s">
        <v>327</v>
      </c>
      <c r="F33" s="147" t="s">
        <v>329</v>
      </c>
      <c r="G33" s="353"/>
      <c r="H33" s="139" t="s">
        <v>526</v>
      </c>
      <c r="I33" s="50">
        <v>0</v>
      </c>
      <c r="J33" s="50">
        <v>1</v>
      </c>
      <c r="K33" s="50">
        <v>0</v>
      </c>
      <c r="L33" s="50">
        <v>0</v>
      </c>
      <c r="M33" s="355"/>
      <c r="N33" s="233"/>
    </row>
    <row r="34" spans="2:14" ht="99.75" x14ac:dyDescent="0.2">
      <c r="B34" s="303"/>
      <c r="C34" s="359"/>
      <c r="D34" s="351"/>
      <c r="E34" s="139" t="s">
        <v>328</v>
      </c>
      <c r="F34" s="147" t="s">
        <v>114</v>
      </c>
      <c r="G34" s="353"/>
      <c r="H34" s="139" t="s">
        <v>525</v>
      </c>
      <c r="I34" s="50">
        <v>0.25</v>
      </c>
      <c r="J34" s="50">
        <v>0.25</v>
      </c>
      <c r="K34" s="50">
        <v>0.25</v>
      </c>
      <c r="L34" s="50">
        <v>0.25</v>
      </c>
      <c r="M34" s="355"/>
      <c r="N34" s="233"/>
    </row>
    <row r="35" spans="2:14" ht="42.75" x14ac:dyDescent="0.2">
      <c r="B35" s="303"/>
      <c r="C35" s="359"/>
      <c r="D35" s="278" t="s">
        <v>234</v>
      </c>
      <c r="E35" s="139" t="s">
        <v>402</v>
      </c>
      <c r="F35" s="147" t="s">
        <v>300</v>
      </c>
      <c r="G35" s="353" t="s">
        <v>316</v>
      </c>
      <c r="H35" s="142" t="s">
        <v>527</v>
      </c>
      <c r="I35" s="50">
        <v>1</v>
      </c>
      <c r="J35" s="50">
        <v>0</v>
      </c>
      <c r="K35" s="50">
        <v>0</v>
      </c>
      <c r="L35" s="50">
        <v>0</v>
      </c>
      <c r="M35" s="356">
        <v>1</v>
      </c>
      <c r="N35" s="312" t="s">
        <v>578</v>
      </c>
    </row>
    <row r="36" spans="2:14" ht="28.5" x14ac:dyDescent="0.2">
      <c r="B36" s="303"/>
      <c r="C36" s="359"/>
      <c r="D36" s="278"/>
      <c r="E36" s="139" t="s">
        <v>330</v>
      </c>
      <c r="F36" s="147" t="s">
        <v>329</v>
      </c>
      <c r="G36" s="353"/>
      <c r="H36" s="142" t="s">
        <v>331</v>
      </c>
      <c r="I36" s="50">
        <v>0</v>
      </c>
      <c r="J36" s="50">
        <v>1</v>
      </c>
      <c r="K36" s="50">
        <v>0</v>
      </c>
      <c r="L36" s="50">
        <v>0</v>
      </c>
      <c r="M36" s="357"/>
      <c r="N36" s="220"/>
    </row>
    <row r="37" spans="2:14" ht="51" x14ac:dyDescent="0.2">
      <c r="B37" s="303"/>
      <c r="C37" s="359"/>
      <c r="D37" s="278" t="s">
        <v>403</v>
      </c>
      <c r="E37" s="139" t="s">
        <v>404</v>
      </c>
      <c r="F37" s="147" t="s">
        <v>256</v>
      </c>
      <c r="G37" s="202" t="s">
        <v>316</v>
      </c>
      <c r="H37" s="142" t="s">
        <v>528</v>
      </c>
      <c r="I37" s="50">
        <v>0.4</v>
      </c>
      <c r="J37" s="50">
        <v>0.6</v>
      </c>
      <c r="K37" s="49">
        <v>0</v>
      </c>
      <c r="L37" s="49">
        <v>0</v>
      </c>
      <c r="M37" s="50">
        <v>1</v>
      </c>
      <c r="N37" s="233" t="s">
        <v>405</v>
      </c>
    </row>
    <row r="38" spans="2:14" ht="99.75" x14ac:dyDescent="0.2">
      <c r="B38" s="303"/>
      <c r="C38" s="359"/>
      <c r="D38" s="278"/>
      <c r="E38" s="139" t="s">
        <v>332</v>
      </c>
      <c r="F38" s="147" t="s">
        <v>114</v>
      </c>
      <c r="G38" s="202" t="s">
        <v>316</v>
      </c>
      <c r="H38" s="142" t="s">
        <v>529</v>
      </c>
      <c r="I38" s="50">
        <v>0.25</v>
      </c>
      <c r="J38" s="50">
        <v>0.25</v>
      </c>
      <c r="K38" s="50">
        <v>0.25</v>
      </c>
      <c r="L38" s="50">
        <v>0.25</v>
      </c>
      <c r="M38" s="50">
        <v>1</v>
      </c>
      <c r="N38" s="233"/>
    </row>
    <row r="39" spans="2:14" ht="100.5" thickBot="1" x14ac:dyDescent="0.25">
      <c r="B39" s="361"/>
      <c r="C39" s="360"/>
      <c r="D39" s="332"/>
      <c r="E39" s="149" t="s">
        <v>333</v>
      </c>
      <c r="F39" s="94" t="s">
        <v>334</v>
      </c>
      <c r="G39" s="203" t="s">
        <v>316</v>
      </c>
      <c r="H39" s="89" t="s">
        <v>542</v>
      </c>
      <c r="I39" s="46">
        <v>0</v>
      </c>
      <c r="J39" s="46">
        <v>0</v>
      </c>
      <c r="K39" s="46">
        <v>0.5</v>
      </c>
      <c r="L39" s="46">
        <v>0.5</v>
      </c>
      <c r="M39" s="46">
        <v>1</v>
      </c>
      <c r="N39" s="234"/>
    </row>
    <row r="40" spans="2:14" ht="8.25" customHeight="1" thickBot="1" x14ac:dyDescent="0.3">
      <c r="D40" s="164"/>
      <c r="E40" s="164"/>
      <c r="F40" s="164"/>
      <c r="G40" s="212"/>
      <c r="H40" s="155"/>
      <c r="I40" s="155"/>
      <c r="J40" s="155"/>
      <c r="K40" s="155"/>
      <c r="L40" s="155"/>
      <c r="M40" s="155"/>
      <c r="N40" s="155"/>
    </row>
    <row r="41" spans="2:14" ht="99.75" x14ac:dyDescent="0.2">
      <c r="B41" s="317" t="s">
        <v>468</v>
      </c>
      <c r="C41" s="358" t="s">
        <v>235</v>
      </c>
      <c r="D41" s="88" t="s">
        <v>294</v>
      </c>
      <c r="E41" s="150" t="s">
        <v>317</v>
      </c>
      <c r="F41" s="165" t="s">
        <v>114</v>
      </c>
      <c r="G41" s="201" t="s">
        <v>325</v>
      </c>
      <c r="H41" s="88" t="s">
        <v>579</v>
      </c>
      <c r="I41" s="90">
        <v>0.2</v>
      </c>
      <c r="J41" s="90">
        <v>0.5</v>
      </c>
      <c r="K41" s="90">
        <v>0.8</v>
      </c>
      <c r="L41" s="90">
        <v>1</v>
      </c>
      <c r="M41" s="90">
        <v>1</v>
      </c>
      <c r="N41" s="121" t="s">
        <v>406</v>
      </c>
    </row>
    <row r="42" spans="2:14" ht="51" x14ac:dyDescent="0.2">
      <c r="B42" s="318"/>
      <c r="C42" s="359"/>
      <c r="D42" s="278" t="s">
        <v>236</v>
      </c>
      <c r="E42" s="139" t="s">
        <v>318</v>
      </c>
      <c r="F42" s="147" t="s">
        <v>105</v>
      </c>
      <c r="G42" s="202" t="s">
        <v>325</v>
      </c>
      <c r="H42" s="281" t="s">
        <v>546</v>
      </c>
      <c r="I42" s="50">
        <v>0.05</v>
      </c>
      <c r="J42" s="50">
        <v>0</v>
      </c>
      <c r="K42" s="50">
        <v>0</v>
      </c>
      <c r="L42" s="50">
        <v>0</v>
      </c>
      <c r="M42" s="50">
        <v>1</v>
      </c>
      <c r="N42" s="233" t="s">
        <v>323</v>
      </c>
    </row>
    <row r="43" spans="2:14" ht="51" x14ac:dyDescent="0.2">
      <c r="B43" s="318"/>
      <c r="C43" s="359"/>
      <c r="D43" s="278"/>
      <c r="E43" s="139" t="s">
        <v>319</v>
      </c>
      <c r="F43" s="147" t="s">
        <v>256</v>
      </c>
      <c r="G43" s="202" t="s">
        <v>325</v>
      </c>
      <c r="H43" s="282"/>
      <c r="I43" s="50">
        <v>0</v>
      </c>
      <c r="J43" s="50">
        <v>0.5</v>
      </c>
      <c r="K43" s="50">
        <v>0</v>
      </c>
      <c r="L43" s="50">
        <v>0</v>
      </c>
      <c r="M43" s="50">
        <v>1</v>
      </c>
      <c r="N43" s="233"/>
    </row>
    <row r="44" spans="2:14" ht="51" x14ac:dyDescent="0.2">
      <c r="B44" s="318"/>
      <c r="C44" s="359"/>
      <c r="D44" s="278"/>
      <c r="E44" s="139" t="s">
        <v>320</v>
      </c>
      <c r="F44" s="147" t="s">
        <v>322</v>
      </c>
      <c r="G44" s="202" t="s">
        <v>325</v>
      </c>
      <c r="H44" s="282"/>
      <c r="I44" s="50">
        <v>0</v>
      </c>
      <c r="J44" s="50">
        <v>0</v>
      </c>
      <c r="K44" s="50">
        <v>0.25</v>
      </c>
      <c r="L44" s="50">
        <v>0</v>
      </c>
      <c r="M44" s="50">
        <v>1</v>
      </c>
      <c r="N44" s="233"/>
    </row>
    <row r="45" spans="2:14" ht="51" x14ac:dyDescent="0.2">
      <c r="B45" s="318"/>
      <c r="C45" s="359"/>
      <c r="D45" s="278"/>
      <c r="E45" s="139" t="s">
        <v>321</v>
      </c>
      <c r="F45" s="147" t="s">
        <v>530</v>
      </c>
      <c r="G45" s="202" t="s">
        <v>325</v>
      </c>
      <c r="H45" s="280"/>
      <c r="I45" s="50">
        <v>0</v>
      </c>
      <c r="J45" s="50">
        <v>0</v>
      </c>
      <c r="K45" s="50">
        <v>0</v>
      </c>
      <c r="L45" s="50">
        <v>0.2</v>
      </c>
      <c r="M45" s="50">
        <v>1</v>
      </c>
      <c r="N45" s="233"/>
    </row>
    <row r="46" spans="2:14" ht="51.75" thickBot="1" x14ac:dyDescent="0.25">
      <c r="B46" s="319"/>
      <c r="C46" s="360"/>
      <c r="D46" s="89" t="s">
        <v>237</v>
      </c>
      <c r="E46" s="69" t="s">
        <v>324</v>
      </c>
      <c r="F46" s="94" t="s">
        <v>105</v>
      </c>
      <c r="G46" s="203" t="s">
        <v>325</v>
      </c>
      <c r="H46" s="69" t="s">
        <v>238</v>
      </c>
      <c r="I46" s="46">
        <v>1</v>
      </c>
      <c r="J46" s="46">
        <v>0</v>
      </c>
      <c r="K46" s="46">
        <v>0</v>
      </c>
      <c r="L46" s="46">
        <v>0</v>
      </c>
      <c r="M46" s="46">
        <v>1</v>
      </c>
      <c r="N46" s="91" t="s">
        <v>407</v>
      </c>
    </row>
    <row r="47" spans="2:14" ht="15.75" thickBot="1" x14ac:dyDescent="0.3">
      <c r="D47" s="164"/>
      <c r="E47" s="164"/>
      <c r="F47" s="164"/>
      <c r="G47" s="212"/>
      <c r="H47" s="155"/>
      <c r="I47" s="155"/>
      <c r="J47" s="155"/>
      <c r="K47" s="155"/>
      <c r="L47" s="155"/>
      <c r="M47" s="155"/>
      <c r="N47" s="155"/>
    </row>
    <row r="48" spans="2:14" ht="126.75" thickBot="1" x14ac:dyDescent="0.25">
      <c r="B48" s="112" t="s">
        <v>468</v>
      </c>
      <c r="C48" s="84" t="s">
        <v>239</v>
      </c>
      <c r="D48" s="213" t="s">
        <v>295</v>
      </c>
      <c r="E48" s="213" t="s">
        <v>240</v>
      </c>
      <c r="F48" s="214" t="s">
        <v>114</v>
      </c>
      <c r="G48" s="215" t="s">
        <v>325</v>
      </c>
      <c r="H48" s="216" t="s">
        <v>547</v>
      </c>
      <c r="I48" s="85">
        <v>0.25</v>
      </c>
      <c r="J48" s="85">
        <v>0.25</v>
      </c>
      <c r="K48" s="85">
        <v>0.25</v>
      </c>
      <c r="L48" s="85">
        <v>0.25</v>
      </c>
      <c r="M48" s="85">
        <v>1</v>
      </c>
      <c r="N48" s="217" t="s">
        <v>335</v>
      </c>
    </row>
    <row r="49" spans="2:14" ht="15.75" thickBot="1" x14ac:dyDescent="0.3">
      <c r="D49" s="164"/>
      <c r="E49" s="164"/>
      <c r="F49" s="164"/>
      <c r="G49" s="212"/>
      <c r="H49" s="155"/>
      <c r="I49" s="155"/>
      <c r="J49" s="155"/>
      <c r="K49" s="155"/>
      <c r="L49" s="155"/>
      <c r="M49" s="155"/>
      <c r="N49" s="155"/>
    </row>
    <row r="50" spans="2:14" ht="122.25" thickBot="1" x14ac:dyDescent="0.25">
      <c r="B50" s="112" t="s">
        <v>468</v>
      </c>
      <c r="C50" s="87" t="s">
        <v>252</v>
      </c>
      <c r="D50" s="213" t="s">
        <v>296</v>
      </c>
      <c r="E50" s="213" t="s">
        <v>241</v>
      </c>
      <c r="F50" s="214" t="s">
        <v>114</v>
      </c>
      <c r="G50" s="215" t="s">
        <v>325</v>
      </c>
      <c r="H50" s="213" t="s">
        <v>242</v>
      </c>
      <c r="I50" s="93">
        <v>0.8</v>
      </c>
      <c r="J50" s="93">
        <v>0.8</v>
      </c>
      <c r="K50" s="93">
        <v>0.8</v>
      </c>
      <c r="L50" s="93">
        <v>0.8</v>
      </c>
      <c r="M50" s="93">
        <v>0.8</v>
      </c>
      <c r="N50" s="217" t="s">
        <v>408</v>
      </c>
    </row>
  </sheetData>
  <mergeCells count="56">
    <mergeCell ref="H15:H17"/>
    <mergeCell ref="B20:B25"/>
    <mergeCell ref="C20:C25"/>
    <mergeCell ref="B26:B30"/>
    <mergeCell ref="C26:C30"/>
    <mergeCell ref="H20:H23"/>
    <mergeCell ref="B9:B18"/>
    <mergeCell ref="C9:C18"/>
    <mergeCell ref="D15:D17"/>
    <mergeCell ref="G15:G17"/>
    <mergeCell ref="D9:D10"/>
    <mergeCell ref="D11:D12"/>
    <mergeCell ref="B41:B46"/>
    <mergeCell ref="C41:C46"/>
    <mergeCell ref="D42:D45"/>
    <mergeCell ref="B32:B39"/>
    <mergeCell ref="C32:C39"/>
    <mergeCell ref="N42:N45"/>
    <mergeCell ref="M20:M23"/>
    <mergeCell ref="N20:N23"/>
    <mergeCell ref="D37:D39"/>
    <mergeCell ref="N37:N39"/>
    <mergeCell ref="D32:D34"/>
    <mergeCell ref="G32:G34"/>
    <mergeCell ref="M32:M34"/>
    <mergeCell ref="N32:N34"/>
    <mergeCell ref="D35:D36"/>
    <mergeCell ref="G35:G36"/>
    <mergeCell ref="M35:M36"/>
    <mergeCell ref="N35:N36"/>
    <mergeCell ref="G20:G23"/>
    <mergeCell ref="D20:D23"/>
    <mergeCell ref="H42:H45"/>
    <mergeCell ref="B2:N2"/>
    <mergeCell ref="B3:N3"/>
    <mergeCell ref="B4:N4"/>
    <mergeCell ref="B5:N5"/>
    <mergeCell ref="B7:B8"/>
    <mergeCell ref="C7:C8"/>
    <mergeCell ref="D7:D8"/>
    <mergeCell ref="E7:E8"/>
    <mergeCell ref="F7:F8"/>
    <mergeCell ref="G7:G8"/>
    <mergeCell ref="N7:N8"/>
    <mergeCell ref="H7:H8"/>
    <mergeCell ref="L7:L8"/>
    <mergeCell ref="K7:K8"/>
    <mergeCell ref="E6:H6"/>
    <mergeCell ref="M7:M8"/>
    <mergeCell ref="I7:I8"/>
    <mergeCell ref="J7:J8"/>
    <mergeCell ref="D13:D14"/>
    <mergeCell ref="G13:G14"/>
    <mergeCell ref="G11:G12"/>
    <mergeCell ref="H11:H12"/>
    <mergeCell ref="H13:H14"/>
  </mergeCells>
  <printOptions horizontalCentered="1" verticalCentered="1"/>
  <pageMargins left="0.19685039370078741" right="0.33" top="0.35433070866141736" bottom="0.35433070866141736" header="0.31496062992125984" footer="0.31496062992125984"/>
  <pageSetup paperSize="5" scale="50" orientation="landscape" r:id="rId1"/>
  <rowBreaks count="2" manualBreakCount="2">
    <brk id="25" max="13" man="1"/>
    <brk id="39" max="1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106"/>
  <sheetViews>
    <sheetView showGridLines="0" zoomScale="60" zoomScaleNormal="60" workbookViewId="0">
      <selection activeCell="G71" sqref="G71"/>
    </sheetView>
  </sheetViews>
  <sheetFormatPr baseColWidth="10" defaultColWidth="11.42578125" defaultRowHeight="0" customHeight="1" zeroHeight="1" x14ac:dyDescent="0.25"/>
  <cols>
    <col min="1" max="1" width="13.5703125" style="1" customWidth="1"/>
    <col min="2" max="2" width="26.28515625" style="1" customWidth="1"/>
    <col min="3" max="3" width="17" style="1" customWidth="1"/>
    <col min="4" max="4" width="31.140625" style="1" customWidth="1"/>
    <col min="5" max="5" width="43.42578125" style="1" customWidth="1"/>
    <col min="6" max="6" width="30.5703125" style="1" customWidth="1"/>
    <col min="7" max="7" width="35.85546875" style="64" customWidth="1"/>
    <col min="8" max="8" width="35.85546875" style="1" customWidth="1"/>
    <col min="9" max="12" width="9.28515625" style="1" customWidth="1"/>
    <col min="13" max="13" width="24.140625" style="1" customWidth="1"/>
    <col min="14" max="14" width="33.28515625" style="1" customWidth="1"/>
    <col min="15" max="15" width="6.42578125" style="1" customWidth="1"/>
    <col min="16" max="16381" width="11.42578125" style="1"/>
    <col min="16382" max="16382" width="1" style="1" customWidth="1"/>
    <col min="16383" max="16383" width="2.42578125" style="1" customWidth="1"/>
    <col min="16384" max="16384" width="3.5703125" style="1" customWidth="1"/>
  </cols>
  <sheetData>
    <row r="1" spans="2:14" ht="15" x14ac:dyDescent="0.25">
      <c r="D1" s="36"/>
    </row>
    <row r="2" spans="2:14" ht="19.5" x14ac:dyDescent="0.2">
      <c r="B2" s="221" t="s">
        <v>3</v>
      </c>
      <c r="C2" s="221"/>
      <c r="D2" s="221"/>
      <c r="E2" s="221"/>
      <c r="F2" s="221"/>
      <c r="G2" s="221"/>
      <c r="H2" s="221"/>
      <c r="I2" s="221"/>
      <c r="J2" s="221"/>
      <c r="K2" s="221"/>
      <c r="L2" s="221"/>
      <c r="M2" s="221"/>
      <c r="N2" s="221"/>
    </row>
    <row r="3" spans="2:14" ht="19.5" x14ac:dyDescent="0.2">
      <c r="B3" s="221" t="s">
        <v>2</v>
      </c>
      <c r="C3" s="221"/>
      <c r="D3" s="221"/>
      <c r="E3" s="221"/>
      <c r="F3" s="221"/>
      <c r="G3" s="221"/>
      <c r="H3" s="221"/>
      <c r="I3" s="221"/>
      <c r="J3" s="221"/>
      <c r="K3" s="221"/>
      <c r="L3" s="221"/>
      <c r="M3" s="221"/>
      <c r="N3" s="221"/>
    </row>
    <row r="4" spans="2:14" ht="19.5" x14ac:dyDescent="0.2">
      <c r="B4" s="221" t="s">
        <v>4</v>
      </c>
      <c r="C4" s="221"/>
      <c r="D4" s="221"/>
      <c r="E4" s="221"/>
      <c r="F4" s="221"/>
      <c r="G4" s="221"/>
      <c r="H4" s="221"/>
      <c r="I4" s="221"/>
      <c r="J4" s="221"/>
      <c r="K4" s="221"/>
      <c r="L4" s="221"/>
      <c r="M4" s="221"/>
      <c r="N4" s="221"/>
    </row>
    <row r="5" spans="2:14" ht="19.5" x14ac:dyDescent="0.2">
      <c r="B5" s="221" t="s">
        <v>6</v>
      </c>
      <c r="C5" s="221"/>
      <c r="D5" s="221"/>
      <c r="E5" s="221"/>
      <c r="F5" s="221"/>
      <c r="G5" s="221"/>
      <c r="H5" s="221"/>
      <c r="I5" s="221"/>
      <c r="J5" s="221"/>
      <c r="K5" s="221"/>
      <c r="L5" s="221"/>
      <c r="M5" s="221"/>
      <c r="N5" s="221"/>
    </row>
    <row r="6" spans="2:14" ht="27.75" x14ac:dyDescent="0.2">
      <c r="B6" s="385" t="s">
        <v>555</v>
      </c>
      <c r="C6" s="385"/>
      <c r="D6" s="385"/>
      <c r="E6" s="385"/>
      <c r="F6" s="385"/>
      <c r="G6" s="385"/>
      <c r="H6" s="385"/>
      <c r="I6" s="385"/>
      <c r="J6" s="385"/>
      <c r="K6" s="385"/>
      <c r="L6" s="385"/>
      <c r="M6" s="385"/>
      <c r="N6" s="385"/>
    </row>
    <row r="7" spans="2:14" ht="20.25" thickBot="1" x14ac:dyDescent="0.25">
      <c r="B7" s="80"/>
      <c r="C7" s="80"/>
      <c r="D7" s="80"/>
      <c r="E7" s="80"/>
      <c r="F7" s="80"/>
      <c r="G7" s="80"/>
      <c r="H7" s="80"/>
      <c r="I7" s="80"/>
      <c r="J7" s="80"/>
      <c r="K7" s="80"/>
      <c r="L7" s="80"/>
      <c r="M7" s="80"/>
      <c r="N7" s="80"/>
    </row>
    <row r="8" spans="2:14" ht="15.75" customHeight="1" x14ac:dyDescent="0.2">
      <c r="B8" s="383" t="s">
        <v>0</v>
      </c>
      <c r="C8" s="381" t="s">
        <v>1</v>
      </c>
      <c r="D8" s="381" t="s">
        <v>8</v>
      </c>
      <c r="E8" s="381" t="s">
        <v>7</v>
      </c>
      <c r="F8" s="381" t="s">
        <v>9</v>
      </c>
      <c r="G8" s="381" t="s">
        <v>5</v>
      </c>
      <c r="H8" s="381" t="s">
        <v>10</v>
      </c>
      <c r="I8" s="224" t="s">
        <v>479</v>
      </c>
      <c r="J8" s="224" t="s">
        <v>480</v>
      </c>
      <c r="K8" s="224" t="s">
        <v>481</v>
      </c>
      <c r="L8" s="224" t="s">
        <v>482</v>
      </c>
      <c r="M8" s="224" t="s">
        <v>478</v>
      </c>
      <c r="N8" s="227" t="s">
        <v>33</v>
      </c>
    </row>
    <row r="9" spans="2:14" ht="39.75" customHeight="1" thickBot="1" x14ac:dyDescent="0.25">
      <c r="B9" s="384"/>
      <c r="C9" s="382"/>
      <c r="D9" s="382"/>
      <c r="E9" s="382"/>
      <c r="F9" s="382"/>
      <c r="G9" s="382"/>
      <c r="H9" s="382"/>
      <c r="I9" s="225"/>
      <c r="J9" s="225"/>
      <c r="K9" s="225"/>
      <c r="L9" s="225"/>
      <c r="M9" s="225"/>
      <c r="N9" s="228"/>
    </row>
    <row r="10" spans="2:14" ht="198" customHeight="1" thickBot="1" x14ac:dyDescent="0.25">
      <c r="B10" s="112" t="s">
        <v>545</v>
      </c>
      <c r="C10" s="102" t="s">
        <v>135</v>
      </c>
      <c r="D10" s="92" t="s">
        <v>136</v>
      </c>
      <c r="E10" s="92" t="s">
        <v>265</v>
      </c>
      <c r="F10" s="95" t="s">
        <v>338</v>
      </c>
      <c r="G10" s="96" t="s">
        <v>137</v>
      </c>
      <c r="H10" s="92" t="s">
        <v>544</v>
      </c>
      <c r="I10" s="97">
        <v>1</v>
      </c>
      <c r="J10" s="97">
        <v>1</v>
      </c>
      <c r="K10" s="97">
        <v>1</v>
      </c>
      <c r="L10" s="97">
        <v>1</v>
      </c>
      <c r="M10" s="97">
        <v>1</v>
      </c>
      <c r="N10" s="86" t="s">
        <v>266</v>
      </c>
    </row>
    <row r="45" spans="14:14" ht="14.25" customHeight="1" x14ac:dyDescent="0.25">
      <c r="N45" s="41"/>
    </row>
    <row r="46" spans="14:14" ht="14.25" customHeight="1" x14ac:dyDescent="0.25">
      <c r="N46" s="41"/>
    </row>
    <row r="47" spans="14:14" ht="14.25" customHeight="1" x14ac:dyDescent="0.25">
      <c r="N47" s="41"/>
    </row>
    <row r="48" spans="14:14" ht="14.25" customHeight="1" x14ac:dyDescent="0.25">
      <c r="N48" s="41"/>
    </row>
    <row r="49" spans="14:14" ht="14.25" customHeight="1" x14ac:dyDescent="0.25">
      <c r="N49" s="41"/>
    </row>
    <row r="50" spans="14:14" ht="14.25" customHeight="1" x14ac:dyDescent="0.25">
      <c r="N50" s="41"/>
    </row>
    <row r="51" spans="14:14" ht="14.25" customHeight="1" x14ac:dyDescent="0.25">
      <c r="N51" s="41"/>
    </row>
    <row r="52" spans="14:14" ht="14.25" customHeight="1" x14ac:dyDescent="0.25">
      <c r="N52" s="41"/>
    </row>
    <row r="53" spans="14:14" ht="14.25" customHeight="1" x14ac:dyDescent="0.25"/>
    <row r="54" spans="14:14" ht="14.25" customHeight="1" x14ac:dyDescent="0.25"/>
    <row r="55" spans="14:14" ht="14.25" customHeight="1" x14ac:dyDescent="0.25"/>
    <row r="56" spans="14:14" ht="14.25" customHeight="1" x14ac:dyDescent="0.25"/>
    <row r="57" spans="14:14" ht="14.25" customHeight="1" x14ac:dyDescent="0.25"/>
    <row r="58" spans="14:14" ht="14.25" customHeight="1" x14ac:dyDescent="0.25"/>
    <row r="59" spans="14:14" ht="14.25" customHeight="1" x14ac:dyDescent="0.25"/>
    <row r="60" spans="14:14" ht="14.25" customHeight="1" x14ac:dyDescent="0.25"/>
    <row r="61" spans="14:14" ht="14.25" customHeight="1" x14ac:dyDescent="0.25"/>
    <row r="62" spans="14:14" ht="14.25" customHeight="1" x14ac:dyDescent="0.25"/>
    <row r="63" spans="14:14" ht="14.25" customHeight="1" x14ac:dyDescent="0.25"/>
    <row r="64" spans="14:1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sheetData>
  <mergeCells count="18">
    <mergeCell ref="K8:K9"/>
    <mergeCell ref="L8:L9"/>
    <mergeCell ref="M8:M9"/>
    <mergeCell ref="H8:H9"/>
    <mergeCell ref="N8:N9"/>
    <mergeCell ref="B6:N6"/>
    <mergeCell ref="B2:N2"/>
    <mergeCell ref="B3:N3"/>
    <mergeCell ref="B4:N4"/>
    <mergeCell ref="B5:N5"/>
    <mergeCell ref="G8:G9"/>
    <mergeCell ref="I8:I9"/>
    <mergeCell ref="J8:J9"/>
    <mergeCell ref="B8:B9"/>
    <mergeCell ref="C8:C9"/>
    <mergeCell ref="D8:D9"/>
    <mergeCell ref="E8:E9"/>
    <mergeCell ref="F8:F9"/>
  </mergeCells>
  <pageMargins left="0.63" right="0.70866141732283472" top="0.74803149606299213" bottom="0.74803149606299213" header="0.31496062992125984" footer="0.31496062992125984"/>
  <pageSetup paperSize="5" scale="50" orientation="landscape" r:id="rId1"/>
  <colBreaks count="1" manualBreakCount="1">
    <brk id="15" max="42"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B1:N90"/>
  <sheetViews>
    <sheetView showGridLines="0" zoomScale="60" zoomScaleNormal="60" workbookViewId="0">
      <selection activeCell="F13" sqref="F13"/>
    </sheetView>
  </sheetViews>
  <sheetFormatPr baseColWidth="10" defaultColWidth="0" defaultRowHeight="14.25" zeroHeight="1" x14ac:dyDescent="0.2"/>
  <cols>
    <col min="1" max="1" width="2.85546875" style="1" customWidth="1"/>
    <col min="2" max="2" width="26.28515625" style="1" customWidth="1"/>
    <col min="3" max="3" width="17" style="1" customWidth="1"/>
    <col min="4" max="4" width="31.140625" style="1" customWidth="1"/>
    <col min="5" max="5" width="43.42578125" style="1" customWidth="1"/>
    <col min="6" max="6" width="30.42578125" style="1" customWidth="1"/>
    <col min="7" max="7" width="24.5703125" style="1" customWidth="1"/>
    <col min="8" max="8" width="35.140625" style="1" customWidth="1"/>
    <col min="9" max="12" width="9.28515625" style="1" customWidth="1"/>
    <col min="13" max="13" width="22" style="1" customWidth="1"/>
    <col min="14" max="14" width="22.28515625" style="1" customWidth="1"/>
    <col min="15" max="15" width="0" style="1" hidden="1" customWidth="1"/>
    <col min="16" max="16383" width="0" style="1" hidden="1"/>
    <col min="16384" max="16384" width="2" style="1" customWidth="1"/>
  </cols>
  <sheetData>
    <row r="1" spans="2:14" ht="26.25" customHeight="1" x14ac:dyDescent="0.2">
      <c r="B1" s="390" t="s">
        <v>3</v>
      </c>
      <c r="C1" s="390"/>
      <c r="D1" s="390"/>
      <c r="E1" s="390"/>
      <c r="F1" s="390"/>
      <c r="G1" s="390"/>
      <c r="H1" s="390"/>
      <c r="I1" s="390"/>
      <c r="J1" s="390"/>
      <c r="K1" s="390"/>
      <c r="L1" s="390"/>
      <c r="M1" s="390"/>
      <c r="N1" s="390"/>
    </row>
    <row r="2" spans="2:14" ht="26.25" customHeight="1" x14ac:dyDescent="0.2">
      <c r="B2" s="390" t="s">
        <v>2</v>
      </c>
      <c r="C2" s="390"/>
      <c r="D2" s="390"/>
      <c r="E2" s="390"/>
      <c r="F2" s="390"/>
      <c r="G2" s="390"/>
      <c r="H2" s="390"/>
      <c r="I2" s="390"/>
      <c r="J2" s="390"/>
      <c r="K2" s="390"/>
      <c r="L2" s="390"/>
      <c r="M2" s="390"/>
      <c r="N2" s="390"/>
    </row>
    <row r="3" spans="2:14" ht="26.25" customHeight="1" x14ac:dyDescent="0.2">
      <c r="B3" s="390" t="s">
        <v>4</v>
      </c>
      <c r="C3" s="390"/>
      <c r="D3" s="390"/>
      <c r="E3" s="390"/>
      <c r="F3" s="390"/>
      <c r="G3" s="390"/>
      <c r="H3" s="390"/>
      <c r="I3" s="390"/>
      <c r="J3" s="390"/>
      <c r="K3" s="390"/>
      <c r="L3" s="390"/>
      <c r="M3" s="390"/>
      <c r="N3" s="390"/>
    </row>
    <row r="4" spans="2:14" ht="26.25" customHeight="1" x14ac:dyDescent="0.2">
      <c r="B4" s="390" t="s">
        <v>6</v>
      </c>
      <c r="C4" s="390"/>
      <c r="D4" s="390"/>
      <c r="E4" s="390"/>
      <c r="F4" s="390"/>
      <c r="G4" s="390"/>
      <c r="H4" s="390"/>
      <c r="I4" s="390"/>
      <c r="J4" s="390"/>
      <c r="K4" s="390"/>
      <c r="L4" s="390"/>
      <c r="M4" s="390"/>
      <c r="N4" s="390"/>
    </row>
    <row r="5" spans="2:14" ht="13.5" customHeight="1" x14ac:dyDescent="0.2">
      <c r="B5" s="14"/>
      <c r="C5" s="14"/>
      <c r="D5" s="14"/>
      <c r="E5" s="14"/>
      <c r="F5" s="14"/>
      <c r="G5" s="14"/>
      <c r="H5" s="14"/>
      <c r="I5" s="14"/>
      <c r="J5" s="14"/>
      <c r="K5" s="14"/>
      <c r="L5" s="14"/>
      <c r="M5" s="14"/>
      <c r="N5" s="14"/>
    </row>
    <row r="6" spans="2:14" ht="23.25" customHeight="1" x14ac:dyDescent="0.2">
      <c r="B6" s="391" t="s">
        <v>0</v>
      </c>
      <c r="C6" s="391" t="s">
        <v>1</v>
      </c>
      <c r="D6" s="391" t="s">
        <v>8</v>
      </c>
      <c r="E6" s="391" t="s">
        <v>7</v>
      </c>
      <c r="F6" s="391" t="s">
        <v>9</v>
      </c>
      <c r="G6" s="391" t="s">
        <v>5</v>
      </c>
      <c r="H6" s="391" t="s">
        <v>10</v>
      </c>
      <c r="I6" s="391" t="s">
        <v>24</v>
      </c>
      <c r="J6" s="391"/>
      <c r="K6" s="391"/>
      <c r="L6" s="391"/>
      <c r="M6" s="391"/>
      <c r="N6" s="391"/>
    </row>
    <row r="7" spans="2:14" ht="51" customHeight="1" x14ac:dyDescent="0.2">
      <c r="B7" s="391"/>
      <c r="C7" s="391"/>
      <c r="D7" s="391"/>
      <c r="E7" s="391"/>
      <c r="F7" s="391"/>
      <c r="G7" s="391"/>
      <c r="H7" s="391"/>
      <c r="I7" s="15" t="s">
        <v>25</v>
      </c>
      <c r="J7" s="15" t="s">
        <v>26</v>
      </c>
      <c r="K7" s="15" t="s">
        <v>27</v>
      </c>
      <c r="L7" s="15" t="s">
        <v>28</v>
      </c>
      <c r="M7" s="15" t="s">
        <v>29</v>
      </c>
      <c r="N7" s="15" t="s">
        <v>33</v>
      </c>
    </row>
    <row r="8" spans="2:14" ht="73.5" customHeight="1" x14ac:dyDescent="0.2">
      <c r="B8" s="276" t="s">
        <v>55</v>
      </c>
      <c r="C8" s="276" t="s">
        <v>56</v>
      </c>
      <c r="D8" s="386" t="s">
        <v>73</v>
      </c>
      <c r="E8" s="16" t="s">
        <v>13</v>
      </c>
      <c r="F8" s="8" t="s">
        <v>105</v>
      </c>
      <c r="G8" s="9" t="s">
        <v>301</v>
      </c>
      <c r="H8" s="9" t="s">
        <v>14</v>
      </c>
      <c r="I8" s="55">
        <v>1</v>
      </c>
      <c r="J8" s="6">
        <v>0</v>
      </c>
      <c r="K8" s="6">
        <v>0</v>
      </c>
      <c r="L8" s="6">
        <v>0</v>
      </c>
      <c r="M8" s="55">
        <v>1</v>
      </c>
      <c r="N8" s="9" t="s">
        <v>34</v>
      </c>
    </row>
    <row r="9" spans="2:14" ht="58.5" customHeight="1" x14ac:dyDescent="0.2">
      <c r="B9" s="240"/>
      <c r="C9" s="240"/>
      <c r="D9" s="387"/>
      <c r="E9" s="17" t="s">
        <v>297</v>
      </c>
      <c r="F9" s="10" t="s">
        <v>256</v>
      </c>
      <c r="G9" s="2" t="s">
        <v>301</v>
      </c>
      <c r="H9" s="2" t="s">
        <v>15</v>
      </c>
      <c r="I9" s="3">
        <v>0</v>
      </c>
      <c r="J9" s="55">
        <v>1</v>
      </c>
      <c r="K9" s="3">
        <v>0</v>
      </c>
      <c r="L9" s="3">
        <v>0</v>
      </c>
      <c r="M9" s="55">
        <v>1</v>
      </c>
      <c r="N9" s="2" t="s">
        <v>35</v>
      </c>
    </row>
    <row r="10" spans="2:14" ht="88.5" customHeight="1" x14ac:dyDescent="0.2">
      <c r="B10" s="240"/>
      <c r="C10" s="240"/>
      <c r="D10" s="276" t="s">
        <v>95</v>
      </c>
      <c r="E10" s="17" t="s">
        <v>69</v>
      </c>
      <c r="F10" s="8" t="s">
        <v>105</v>
      </c>
      <c r="G10" s="2" t="s">
        <v>36</v>
      </c>
      <c r="H10" s="2" t="s">
        <v>74</v>
      </c>
      <c r="I10" s="55">
        <v>1</v>
      </c>
      <c r="J10" s="3">
        <v>0</v>
      </c>
      <c r="K10" s="3">
        <v>0</v>
      </c>
      <c r="L10" s="3">
        <v>0</v>
      </c>
      <c r="M10" s="55">
        <v>1</v>
      </c>
      <c r="N10" s="2" t="s">
        <v>70</v>
      </c>
    </row>
    <row r="11" spans="2:14" ht="96" customHeight="1" x14ac:dyDescent="0.2">
      <c r="B11" s="240"/>
      <c r="C11" s="240"/>
      <c r="D11" s="240"/>
      <c r="E11" s="17" t="s">
        <v>91</v>
      </c>
      <c r="F11" s="10" t="s">
        <v>258</v>
      </c>
      <c r="G11" s="2" t="s">
        <v>36</v>
      </c>
      <c r="H11" s="2" t="s">
        <v>92</v>
      </c>
      <c r="I11" s="3">
        <v>0</v>
      </c>
      <c r="J11" s="56">
        <v>0.33329999999999999</v>
      </c>
      <c r="K11" s="56">
        <v>0.33329999999999999</v>
      </c>
      <c r="L11" s="56">
        <v>0.33329999999999999</v>
      </c>
      <c r="M11" s="55">
        <v>1</v>
      </c>
      <c r="N11" s="2" t="s">
        <v>75</v>
      </c>
    </row>
    <row r="12" spans="2:14" ht="56.25" customHeight="1" x14ac:dyDescent="0.2">
      <c r="B12" s="240"/>
      <c r="C12" s="240"/>
      <c r="D12" s="240"/>
      <c r="E12" s="18" t="s">
        <v>71</v>
      </c>
      <c r="F12" s="10" t="s">
        <v>257</v>
      </c>
      <c r="G12" s="2" t="s">
        <v>36</v>
      </c>
      <c r="H12" s="2" t="s">
        <v>39</v>
      </c>
      <c r="I12" s="3">
        <v>0</v>
      </c>
      <c r="J12" s="3">
        <v>0</v>
      </c>
      <c r="K12" s="3">
        <v>0</v>
      </c>
      <c r="L12" s="3">
        <v>100</v>
      </c>
      <c r="M12" s="55">
        <v>1</v>
      </c>
      <c r="N12" s="2" t="s">
        <v>72</v>
      </c>
    </row>
    <row r="13" spans="2:14" ht="89.25" customHeight="1" x14ac:dyDescent="0.2">
      <c r="B13" s="240"/>
      <c r="C13" s="240"/>
      <c r="D13" s="240"/>
      <c r="E13" s="17" t="s">
        <v>93</v>
      </c>
      <c r="F13" s="37" t="s">
        <v>260</v>
      </c>
      <c r="G13" s="2" t="s">
        <v>36</v>
      </c>
      <c r="H13" s="2" t="s">
        <v>37</v>
      </c>
      <c r="I13" s="3">
        <v>0</v>
      </c>
      <c r="J13" s="35">
        <v>0.5</v>
      </c>
      <c r="K13" s="3">
        <v>0</v>
      </c>
      <c r="L13" s="35">
        <v>0.5</v>
      </c>
      <c r="M13" s="55">
        <v>1</v>
      </c>
      <c r="N13" s="2" t="s">
        <v>45</v>
      </c>
    </row>
    <row r="14" spans="2:14" ht="68.25" customHeight="1" x14ac:dyDescent="0.2">
      <c r="B14" s="240"/>
      <c r="C14" s="240"/>
      <c r="D14" s="240"/>
      <c r="E14" s="17" t="s">
        <v>94</v>
      </c>
      <c r="F14" s="37" t="s">
        <v>260</v>
      </c>
      <c r="G14" s="2" t="s">
        <v>36</v>
      </c>
      <c r="H14" s="2" t="s">
        <v>38</v>
      </c>
      <c r="I14" s="3">
        <v>0</v>
      </c>
      <c r="J14" s="35">
        <v>0.5</v>
      </c>
      <c r="K14" s="3">
        <v>0</v>
      </c>
      <c r="L14" s="35">
        <v>0.5</v>
      </c>
      <c r="M14" s="55">
        <v>1</v>
      </c>
      <c r="N14" s="2" t="s">
        <v>45</v>
      </c>
    </row>
    <row r="15" spans="2:14" ht="144.75" customHeight="1" x14ac:dyDescent="0.2">
      <c r="B15" s="240"/>
      <c r="C15" s="240"/>
      <c r="D15" s="240"/>
      <c r="E15" s="19" t="s">
        <v>254</v>
      </c>
      <c r="F15" s="37" t="s">
        <v>114</v>
      </c>
      <c r="G15" s="11" t="s">
        <v>40</v>
      </c>
      <c r="H15" s="11" t="s">
        <v>41</v>
      </c>
      <c r="I15" s="5">
        <v>25</v>
      </c>
      <c r="J15" s="5">
        <v>75</v>
      </c>
      <c r="K15" s="5">
        <v>125</v>
      </c>
      <c r="L15" s="5">
        <v>75</v>
      </c>
      <c r="M15" s="5" t="s">
        <v>291</v>
      </c>
      <c r="N15" s="11" t="s">
        <v>45</v>
      </c>
    </row>
    <row r="16" spans="2:14" ht="169.5" customHeight="1" x14ac:dyDescent="0.2">
      <c r="B16" s="240"/>
      <c r="C16" s="240"/>
      <c r="D16" s="311"/>
      <c r="E16" s="52" t="s">
        <v>76</v>
      </c>
      <c r="F16" s="37" t="s">
        <v>114</v>
      </c>
      <c r="G16" s="20" t="s">
        <v>255</v>
      </c>
      <c r="H16" s="21" t="s">
        <v>78</v>
      </c>
      <c r="I16" s="3" t="s">
        <v>65</v>
      </c>
      <c r="J16" s="3" t="s">
        <v>65</v>
      </c>
      <c r="K16" s="3" t="s">
        <v>65</v>
      </c>
      <c r="L16" s="3" t="s">
        <v>65</v>
      </c>
      <c r="M16" s="3" t="s">
        <v>65</v>
      </c>
      <c r="N16" s="2" t="s">
        <v>66</v>
      </c>
    </row>
    <row r="17" spans="2:14" ht="141.75" customHeight="1" x14ac:dyDescent="0.2">
      <c r="B17" s="240"/>
      <c r="C17" s="240"/>
      <c r="D17" s="3" t="s">
        <v>43</v>
      </c>
      <c r="E17" s="22" t="s">
        <v>84</v>
      </c>
      <c r="F17" s="37" t="s">
        <v>114</v>
      </c>
      <c r="G17" s="29" t="s">
        <v>23</v>
      </c>
      <c r="H17" s="22" t="s">
        <v>96</v>
      </c>
      <c r="I17" s="3">
        <v>25</v>
      </c>
      <c r="J17" s="3">
        <v>25</v>
      </c>
      <c r="K17" s="3">
        <v>25</v>
      </c>
      <c r="L17" s="3">
        <v>25</v>
      </c>
      <c r="M17" s="3">
        <v>100</v>
      </c>
      <c r="N17" s="2" t="s">
        <v>44</v>
      </c>
    </row>
    <row r="18" spans="2:14" ht="200.25" customHeight="1" x14ac:dyDescent="0.2">
      <c r="B18" s="240"/>
      <c r="C18" s="240"/>
      <c r="D18" s="2" t="s">
        <v>47</v>
      </c>
      <c r="E18" s="4" t="s">
        <v>42</v>
      </c>
      <c r="F18" s="37" t="s">
        <v>262</v>
      </c>
      <c r="G18" s="38" t="s">
        <v>46</v>
      </c>
      <c r="H18" s="48" t="s">
        <v>48</v>
      </c>
      <c r="I18" s="57">
        <v>0.25</v>
      </c>
      <c r="J18" s="57">
        <v>0.25</v>
      </c>
      <c r="K18" s="57">
        <v>0.25</v>
      </c>
      <c r="L18" s="57">
        <v>0.25</v>
      </c>
      <c r="M18" s="55">
        <v>1</v>
      </c>
      <c r="N18" s="3" t="s">
        <v>77</v>
      </c>
    </row>
    <row r="19" spans="2:14" ht="174" customHeight="1" x14ac:dyDescent="0.2">
      <c r="B19" s="240"/>
      <c r="C19" s="240"/>
      <c r="D19" s="21" t="s">
        <v>12</v>
      </c>
      <c r="E19" s="23" t="s">
        <v>97</v>
      </c>
      <c r="F19" s="24" t="s">
        <v>11</v>
      </c>
      <c r="G19" s="29" t="s">
        <v>100</v>
      </c>
      <c r="H19" s="21" t="s">
        <v>49</v>
      </c>
      <c r="I19" s="3" t="s">
        <v>292</v>
      </c>
      <c r="J19" s="51" t="s">
        <v>292</v>
      </c>
      <c r="K19" s="51" t="s">
        <v>292</v>
      </c>
      <c r="L19" s="51" t="s">
        <v>292</v>
      </c>
      <c r="M19" s="51" t="s">
        <v>293</v>
      </c>
      <c r="N19" s="2" t="s">
        <v>44</v>
      </c>
    </row>
    <row r="20" spans="2:14" ht="50.25" customHeight="1" x14ac:dyDescent="0.2">
      <c r="B20" s="240"/>
      <c r="C20" s="240"/>
      <c r="D20" s="12" t="s">
        <v>51</v>
      </c>
      <c r="E20" s="25" t="s">
        <v>50</v>
      </c>
      <c r="F20" s="26" t="s">
        <v>261</v>
      </c>
      <c r="G20" s="27" t="s">
        <v>17</v>
      </c>
      <c r="H20" s="27" t="s">
        <v>18</v>
      </c>
      <c r="I20" s="47">
        <v>0</v>
      </c>
      <c r="J20" s="28">
        <v>100</v>
      </c>
      <c r="K20" s="47">
        <v>0</v>
      </c>
      <c r="L20" s="47">
        <v>0</v>
      </c>
      <c r="M20" s="55">
        <v>1</v>
      </c>
      <c r="N20" s="2" t="s">
        <v>68</v>
      </c>
    </row>
    <row r="21" spans="2:14" ht="50.25" customHeight="1" x14ac:dyDescent="0.2">
      <c r="B21" s="240"/>
      <c r="C21" s="240"/>
      <c r="D21" s="12" t="s">
        <v>19</v>
      </c>
      <c r="E21" s="25" t="s">
        <v>50</v>
      </c>
      <c r="F21" s="26" t="s">
        <v>261</v>
      </c>
      <c r="G21" s="27" t="s">
        <v>17</v>
      </c>
      <c r="H21" s="27" t="s">
        <v>20</v>
      </c>
      <c r="I21" s="47">
        <v>0</v>
      </c>
      <c r="J21" s="28">
        <v>100</v>
      </c>
      <c r="K21" s="47">
        <v>0</v>
      </c>
      <c r="L21" s="47">
        <v>0</v>
      </c>
      <c r="M21" s="55">
        <v>1</v>
      </c>
      <c r="N21" s="2" t="s">
        <v>68</v>
      </c>
    </row>
    <row r="22" spans="2:14" ht="50.25" customHeight="1" x14ac:dyDescent="0.2">
      <c r="B22" s="240"/>
      <c r="C22" s="240"/>
      <c r="D22" s="12" t="s">
        <v>21</v>
      </c>
      <c r="E22" s="25" t="s">
        <v>50</v>
      </c>
      <c r="F22" s="26" t="s">
        <v>263</v>
      </c>
      <c r="G22" s="27" t="s">
        <v>17</v>
      </c>
      <c r="H22" s="27" t="s">
        <v>18</v>
      </c>
      <c r="I22" s="47">
        <v>0</v>
      </c>
      <c r="J22" s="47">
        <v>0</v>
      </c>
      <c r="K22" s="28">
        <v>100</v>
      </c>
      <c r="L22" s="47">
        <v>0</v>
      </c>
      <c r="M22" s="55">
        <v>1</v>
      </c>
      <c r="N22" s="2" t="s">
        <v>68</v>
      </c>
    </row>
    <row r="23" spans="2:14" ht="135" customHeight="1" x14ac:dyDescent="0.2">
      <c r="B23" s="240"/>
      <c r="C23" s="240"/>
      <c r="D23" s="388" t="s">
        <v>22</v>
      </c>
      <c r="E23" s="2" t="s">
        <v>86</v>
      </c>
      <c r="F23" s="37" t="s">
        <v>264</v>
      </c>
      <c r="G23" s="4" t="s">
        <v>85</v>
      </c>
      <c r="H23" s="393" t="s">
        <v>67</v>
      </c>
      <c r="I23" s="35">
        <v>1</v>
      </c>
      <c r="J23" s="3">
        <v>0</v>
      </c>
      <c r="K23" s="3">
        <v>0</v>
      </c>
      <c r="L23" s="3">
        <v>0</v>
      </c>
      <c r="M23" s="55">
        <v>1</v>
      </c>
      <c r="N23" s="276" t="s">
        <v>83</v>
      </c>
    </row>
    <row r="24" spans="2:14" ht="131.25" customHeight="1" x14ac:dyDescent="0.2">
      <c r="B24" s="240"/>
      <c r="C24" s="240"/>
      <c r="D24" s="389"/>
      <c r="E24" s="29" t="s">
        <v>88</v>
      </c>
      <c r="F24" s="37" t="s">
        <v>114</v>
      </c>
      <c r="G24" s="4" t="s">
        <v>85</v>
      </c>
      <c r="H24" s="308"/>
      <c r="I24" s="3">
        <v>33.299999999999997</v>
      </c>
      <c r="J24" s="3">
        <v>33.299999999999997</v>
      </c>
      <c r="K24" s="3">
        <v>33.299999999999997</v>
      </c>
      <c r="L24" s="3">
        <v>33.299999999999997</v>
      </c>
      <c r="M24" s="55">
        <v>1</v>
      </c>
      <c r="N24" s="240"/>
    </row>
    <row r="25" spans="2:14" ht="110.25" customHeight="1" x14ac:dyDescent="0.2">
      <c r="B25" s="240"/>
      <c r="C25" s="240"/>
      <c r="D25" s="389"/>
      <c r="E25" s="29" t="s">
        <v>87</v>
      </c>
      <c r="F25" s="3" t="s">
        <v>89</v>
      </c>
      <c r="G25" s="4" t="s">
        <v>85</v>
      </c>
      <c r="H25" s="308"/>
      <c r="I25" s="3">
        <v>0</v>
      </c>
      <c r="J25" s="55">
        <v>1</v>
      </c>
      <c r="K25" s="3">
        <v>0</v>
      </c>
      <c r="L25" s="3">
        <v>0</v>
      </c>
      <c r="M25" s="55">
        <v>1</v>
      </c>
      <c r="N25" s="240"/>
    </row>
    <row r="26" spans="2:14" ht="110.25" customHeight="1" x14ac:dyDescent="0.2">
      <c r="B26" s="240"/>
      <c r="C26" s="240"/>
      <c r="D26" s="389"/>
      <c r="E26" s="7" t="s">
        <v>90</v>
      </c>
      <c r="F26" s="37" t="s">
        <v>259</v>
      </c>
      <c r="G26" s="4" t="s">
        <v>85</v>
      </c>
      <c r="H26" s="386"/>
      <c r="I26" s="3">
        <v>0</v>
      </c>
      <c r="J26" s="56">
        <v>0.33329999999999999</v>
      </c>
      <c r="K26" s="56">
        <v>0.33329999999999999</v>
      </c>
      <c r="L26" s="56">
        <v>0.33329999999999999</v>
      </c>
      <c r="M26" s="55">
        <v>1</v>
      </c>
      <c r="N26" s="311"/>
    </row>
    <row r="27" spans="2:14" ht="165.75" customHeight="1" x14ac:dyDescent="0.2">
      <c r="B27" s="240"/>
      <c r="C27" s="240"/>
      <c r="D27" s="32" t="s">
        <v>80</v>
      </c>
      <c r="E27" s="21" t="s">
        <v>278</v>
      </c>
      <c r="F27" s="31" t="s">
        <v>279</v>
      </c>
      <c r="G27" s="53" t="s">
        <v>280</v>
      </c>
      <c r="H27" s="30" t="s">
        <v>81</v>
      </c>
      <c r="I27" s="3"/>
      <c r="J27" s="3">
        <v>100</v>
      </c>
      <c r="K27" s="3"/>
      <c r="L27" s="3"/>
      <c r="M27" s="3"/>
      <c r="N27" s="2" t="s">
        <v>82</v>
      </c>
    </row>
    <row r="28" spans="2:14" ht="48.75" customHeight="1" x14ac:dyDescent="0.2">
      <c r="B28" s="240"/>
      <c r="C28" s="240"/>
      <c r="D28" s="392" t="s">
        <v>101</v>
      </c>
      <c r="E28" s="397" t="s">
        <v>98</v>
      </c>
      <c r="F28" s="394" t="s">
        <v>114</v>
      </c>
      <c r="G28" s="393" t="s">
        <v>23</v>
      </c>
      <c r="H28" s="23" t="s">
        <v>30</v>
      </c>
      <c r="I28" s="58">
        <v>0.85</v>
      </c>
      <c r="J28" s="58">
        <v>0.85</v>
      </c>
      <c r="K28" s="58">
        <v>0.85</v>
      </c>
      <c r="L28" s="58">
        <v>0.85</v>
      </c>
      <c r="M28" s="58">
        <v>0.85</v>
      </c>
      <c r="N28" s="12" t="s">
        <v>58</v>
      </c>
    </row>
    <row r="29" spans="2:14" ht="74.25" customHeight="1" x14ac:dyDescent="0.2">
      <c r="B29" s="240"/>
      <c r="C29" s="240"/>
      <c r="D29" s="392"/>
      <c r="E29" s="398"/>
      <c r="F29" s="395"/>
      <c r="G29" s="308"/>
      <c r="H29" s="23" t="s">
        <v>31</v>
      </c>
      <c r="I29" s="58">
        <v>0.85</v>
      </c>
      <c r="J29" s="58">
        <v>0.85</v>
      </c>
      <c r="K29" s="58">
        <v>0.85</v>
      </c>
      <c r="L29" s="58">
        <v>0.85</v>
      </c>
      <c r="M29" s="58">
        <v>0.85</v>
      </c>
      <c r="N29" s="12" t="s">
        <v>59</v>
      </c>
    </row>
    <row r="30" spans="2:14" ht="81.75" customHeight="1" x14ac:dyDescent="0.2">
      <c r="B30" s="240"/>
      <c r="C30" s="240"/>
      <c r="D30" s="392"/>
      <c r="E30" s="398"/>
      <c r="F30" s="395"/>
      <c r="G30" s="308"/>
      <c r="H30" s="23" t="s">
        <v>53</v>
      </c>
      <c r="I30" s="58">
        <v>0.85</v>
      </c>
      <c r="J30" s="58">
        <v>0.85</v>
      </c>
      <c r="K30" s="58">
        <v>0.85</v>
      </c>
      <c r="L30" s="58">
        <v>0.85</v>
      </c>
      <c r="M30" s="58">
        <v>0.85</v>
      </c>
      <c r="N30" s="12" t="s">
        <v>60</v>
      </c>
    </row>
    <row r="31" spans="2:14" ht="72.75" customHeight="1" x14ac:dyDescent="0.2">
      <c r="B31" s="240"/>
      <c r="C31" s="240"/>
      <c r="D31" s="392"/>
      <c r="E31" s="398"/>
      <c r="F31" s="395"/>
      <c r="G31" s="308"/>
      <c r="H31" s="23" t="s">
        <v>54</v>
      </c>
      <c r="I31" s="58">
        <v>0.85</v>
      </c>
      <c r="J31" s="58">
        <v>0.85</v>
      </c>
      <c r="K31" s="58">
        <v>0.85</v>
      </c>
      <c r="L31" s="58">
        <v>0.85</v>
      </c>
      <c r="M31" s="58">
        <v>0.85</v>
      </c>
      <c r="N31" s="12" t="s">
        <v>61</v>
      </c>
    </row>
    <row r="32" spans="2:14" ht="81.75" customHeight="1" x14ac:dyDescent="0.2">
      <c r="B32" s="240"/>
      <c r="C32" s="240"/>
      <c r="D32" s="392"/>
      <c r="E32" s="398"/>
      <c r="F32" s="395"/>
      <c r="G32" s="308"/>
      <c r="H32" s="23" t="s">
        <v>32</v>
      </c>
      <c r="I32" s="58">
        <v>0.85</v>
      </c>
      <c r="J32" s="58">
        <v>0.85</v>
      </c>
      <c r="K32" s="58">
        <v>0.85</v>
      </c>
      <c r="L32" s="58">
        <v>0.85</v>
      </c>
      <c r="M32" s="58">
        <v>0.85</v>
      </c>
      <c r="N32" s="12" t="s">
        <v>62</v>
      </c>
    </row>
    <row r="33" spans="2:14" ht="72.75" customHeight="1" x14ac:dyDescent="0.2">
      <c r="B33" s="240"/>
      <c r="C33" s="240"/>
      <c r="D33" s="392"/>
      <c r="E33" s="398"/>
      <c r="F33" s="395"/>
      <c r="G33" s="308"/>
      <c r="H33" s="23" t="s">
        <v>52</v>
      </c>
      <c r="I33" s="58">
        <v>0.85</v>
      </c>
      <c r="J33" s="58">
        <v>0.85</v>
      </c>
      <c r="K33" s="58">
        <v>0.85</v>
      </c>
      <c r="L33" s="58">
        <v>0.85</v>
      </c>
      <c r="M33" s="58">
        <v>0.85</v>
      </c>
      <c r="N33" s="12" t="s">
        <v>63</v>
      </c>
    </row>
    <row r="34" spans="2:14" ht="57.75" customHeight="1" x14ac:dyDescent="0.2">
      <c r="B34" s="240"/>
      <c r="C34" s="240"/>
      <c r="D34" s="392"/>
      <c r="E34" s="399"/>
      <c r="F34" s="396"/>
      <c r="G34" s="386"/>
      <c r="H34" s="23" t="s">
        <v>57</v>
      </c>
      <c r="I34" s="58">
        <v>0.85</v>
      </c>
      <c r="J34" s="58">
        <v>0.85</v>
      </c>
      <c r="K34" s="58">
        <v>0.85</v>
      </c>
      <c r="L34" s="58">
        <v>0.85</v>
      </c>
      <c r="M34" s="58">
        <v>0.85</v>
      </c>
      <c r="N34" s="12" t="s">
        <v>64</v>
      </c>
    </row>
    <row r="35" spans="2:14" ht="121.5" customHeight="1" x14ac:dyDescent="0.2">
      <c r="B35" s="311"/>
      <c r="C35" s="311"/>
      <c r="D35" s="392"/>
      <c r="E35" s="33" t="s">
        <v>99</v>
      </c>
      <c r="F35" s="37" t="s">
        <v>114</v>
      </c>
      <c r="G35" s="29" t="s">
        <v>23</v>
      </c>
      <c r="H35" s="12" t="s">
        <v>16</v>
      </c>
      <c r="I35" s="59">
        <v>0.25</v>
      </c>
      <c r="J35" s="59">
        <v>0.25</v>
      </c>
      <c r="K35" s="59">
        <v>0.25</v>
      </c>
      <c r="L35" s="59">
        <v>0.25</v>
      </c>
      <c r="M35" s="55">
        <v>1</v>
      </c>
      <c r="N35" s="12" t="s">
        <v>79</v>
      </c>
    </row>
    <row r="36" spans="2:14" ht="50.25" customHeight="1" x14ac:dyDescent="0.2">
      <c r="B36" s="34"/>
      <c r="C36" s="34"/>
      <c r="I36" s="13"/>
      <c r="J36" s="13"/>
      <c r="K36" s="13"/>
      <c r="L36" s="13"/>
      <c r="M36" s="13"/>
    </row>
    <row r="37" spans="2:14" hidden="1" x14ac:dyDescent="0.2"/>
    <row r="38" spans="2:14" hidden="1" x14ac:dyDescent="0.2"/>
    <row r="39" spans="2:14" hidden="1" x14ac:dyDescent="0.2"/>
    <row r="40" spans="2:14" hidden="1" x14ac:dyDescent="0.2"/>
    <row r="41" spans="2:14" hidden="1" x14ac:dyDescent="0.2"/>
    <row r="42" spans="2:14" hidden="1" x14ac:dyDescent="0.2"/>
    <row r="43" spans="2:14" hidden="1" x14ac:dyDescent="0.2"/>
    <row r="44" spans="2:14" hidden="1" x14ac:dyDescent="0.2"/>
    <row r="45" spans="2:14" hidden="1" x14ac:dyDescent="0.2"/>
    <row r="46" spans="2:14" hidden="1" x14ac:dyDescent="0.2"/>
    <row r="47" spans="2:14" hidden="1" x14ac:dyDescent="0.2"/>
    <row r="48" spans="2:14" hidden="1" x14ac:dyDescent="0.2"/>
    <row r="49" hidden="1" x14ac:dyDescent="0.2"/>
    <row r="50" hidden="1" x14ac:dyDescent="0.2"/>
    <row r="51" hidden="1" x14ac:dyDescent="0.2"/>
    <row r="52" hidden="1" x14ac:dyDescent="0.2"/>
    <row r="53" hidden="1" x14ac:dyDescent="0.2"/>
    <row r="54" hidden="1" x14ac:dyDescent="0.2"/>
    <row r="55" hidden="1" x14ac:dyDescent="0.2"/>
    <row r="56" hidden="1" x14ac:dyDescent="0.2"/>
    <row r="57" hidden="1" x14ac:dyDescent="0.2"/>
    <row r="58" hidden="1" x14ac:dyDescent="0.2"/>
    <row r="59" hidden="1" x14ac:dyDescent="0.2"/>
    <row r="60" hidden="1" x14ac:dyDescent="0.2"/>
    <row r="61" hidden="1" x14ac:dyDescent="0.2"/>
    <row r="62" hidden="1" x14ac:dyDescent="0.2"/>
    <row r="63" hidden="1" x14ac:dyDescent="0.2"/>
    <row r="64"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sheetData>
  <mergeCells count="23">
    <mergeCell ref="N23:N26"/>
    <mergeCell ref="D28:D35"/>
    <mergeCell ref="G28:G34"/>
    <mergeCell ref="F28:F34"/>
    <mergeCell ref="E28:E34"/>
    <mergeCell ref="H23:H26"/>
    <mergeCell ref="B1:N1"/>
    <mergeCell ref="B2:N2"/>
    <mergeCell ref="B3:N3"/>
    <mergeCell ref="B4:N4"/>
    <mergeCell ref="I6:N6"/>
    <mergeCell ref="C6:C7"/>
    <mergeCell ref="B6:B7"/>
    <mergeCell ref="H6:H7"/>
    <mergeCell ref="G6:G7"/>
    <mergeCell ref="F6:F7"/>
    <mergeCell ref="E6:E7"/>
    <mergeCell ref="D6:D7"/>
    <mergeCell ref="D8:D9"/>
    <mergeCell ref="D10:D16"/>
    <mergeCell ref="D23:D26"/>
    <mergeCell ref="B8:B35"/>
    <mergeCell ref="C8:C35"/>
  </mergeCells>
  <printOptions horizontalCentered="1" verticalCentered="1"/>
  <pageMargins left="0.31496062992125984" right="0.70866141732283472" top="0.35433070866141736" bottom="0.31496062992125984" header="0.31496062992125984" footer="0.31496062992125984"/>
  <pageSetup paperSize="5" scale="45" orientation="landscape" r:id="rId1"/>
  <rowBreaks count="2" manualBreakCount="2">
    <brk id="17" max="13" man="1"/>
    <brk id="26" max="13"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97"/>
  <sheetViews>
    <sheetView showGridLines="0" zoomScale="60" zoomScaleNormal="60" workbookViewId="0">
      <pane ySplit="9" topLeftCell="A10" activePane="bottomLeft" state="frozen"/>
      <selection pane="bottomLeft" activeCell="F11" sqref="F11"/>
    </sheetView>
  </sheetViews>
  <sheetFormatPr baseColWidth="10" defaultColWidth="0" defaultRowHeight="0" customHeight="1" zeroHeight="1" x14ac:dyDescent="0.25"/>
  <cols>
    <col min="1" max="1" width="2.85546875" style="1" customWidth="1"/>
    <col min="2" max="2" width="26.28515625" style="1" customWidth="1"/>
    <col min="3" max="3" width="17" style="1" customWidth="1"/>
    <col min="4" max="4" width="31.140625" style="1" customWidth="1"/>
    <col min="5" max="5" width="43.42578125" style="1" customWidth="1"/>
    <col min="6" max="6" width="34" style="1" customWidth="1"/>
    <col min="7" max="7" width="24.5703125" style="64" customWidth="1"/>
    <col min="8" max="8" width="35.140625" style="1" customWidth="1"/>
    <col min="9" max="12" width="9.28515625" style="1" customWidth="1"/>
    <col min="13" max="13" width="21.140625" style="1" customWidth="1"/>
    <col min="14" max="14" width="24.85546875" style="1" customWidth="1"/>
    <col min="15" max="15" width="0" style="1" hidden="1" customWidth="1"/>
    <col min="16" max="16383" width="0" style="1" hidden="1"/>
    <col min="16384" max="16384" width="2" style="1" customWidth="1"/>
  </cols>
  <sheetData>
    <row r="1" spans="2:14" ht="15" x14ac:dyDescent="0.25">
      <c r="D1" s="36"/>
    </row>
    <row r="2" spans="2:14" ht="19.5" x14ac:dyDescent="0.2">
      <c r="B2" s="221" t="s">
        <v>3</v>
      </c>
      <c r="C2" s="221"/>
      <c r="D2" s="221"/>
      <c r="E2" s="221"/>
      <c r="F2" s="221"/>
      <c r="G2" s="221"/>
      <c r="H2" s="221"/>
      <c r="I2" s="221"/>
      <c r="J2" s="221"/>
      <c r="K2" s="221"/>
      <c r="L2" s="221"/>
      <c r="M2" s="221"/>
      <c r="N2" s="221"/>
    </row>
    <row r="3" spans="2:14" ht="19.5" x14ac:dyDescent="0.2">
      <c r="B3" s="221" t="s">
        <v>2</v>
      </c>
      <c r="C3" s="221"/>
      <c r="D3" s="221"/>
      <c r="E3" s="221"/>
      <c r="F3" s="221"/>
      <c r="G3" s="221"/>
      <c r="H3" s="221"/>
      <c r="I3" s="221"/>
      <c r="J3" s="221"/>
      <c r="K3" s="221"/>
      <c r="L3" s="221"/>
      <c r="M3" s="221"/>
      <c r="N3" s="221"/>
    </row>
    <row r="4" spans="2:14" ht="19.5" x14ac:dyDescent="0.2">
      <c r="B4" s="221" t="s">
        <v>4</v>
      </c>
      <c r="C4" s="221"/>
      <c r="D4" s="221"/>
      <c r="E4" s="221"/>
      <c r="F4" s="221"/>
      <c r="G4" s="221"/>
      <c r="H4" s="221"/>
      <c r="I4" s="221"/>
      <c r="J4" s="221"/>
      <c r="K4" s="221"/>
      <c r="L4" s="221"/>
      <c r="M4" s="221"/>
      <c r="N4" s="221"/>
    </row>
    <row r="5" spans="2:14" ht="19.5" x14ac:dyDescent="0.2">
      <c r="B5" s="221" t="s">
        <v>6</v>
      </c>
      <c r="C5" s="221"/>
      <c r="D5" s="221"/>
      <c r="E5" s="221"/>
      <c r="F5" s="221"/>
      <c r="G5" s="221"/>
      <c r="H5" s="221"/>
      <c r="I5" s="221"/>
      <c r="J5" s="221"/>
      <c r="K5" s="221"/>
      <c r="L5" s="221"/>
      <c r="M5" s="221"/>
      <c r="N5" s="221"/>
    </row>
    <row r="6" spans="2:14" ht="28.5" thickBot="1" x14ac:dyDescent="0.25">
      <c r="B6" s="226" t="s">
        <v>556</v>
      </c>
      <c r="C6" s="226"/>
      <c r="D6" s="226"/>
      <c r="E6" s="226"/>
      <c r="F6" s="226"/>
      <c r="G6" s="226"/>
      <c r="H6" s="226"/>
      <c r="I6" s="226"/>
      <c r="J6" s="226"/>
      <c r="K6" s="226"/>
      <c r="L6" s="226"/>
      <c r="M6" s="226"/>
      <c r="N6" s="226"/>
    </row>
    <row r="7" spans="2:14" ht="15" customHeight="1" x14ac:dyDescent="0.2">
      <c r="B7" s="344" t="s">
        <v>0</v>
      </c>
      <c r="C7" s="346" t="s">
        <v>1</v>
      </c>
      <c r="D7" s="346" t="s">
        <v>8</v>
      </c>
      <c r="E7" s="346" t="s">
        <v>7</v>
      </c>
      <c r="F7" s="346" t="s">
        <v>9</v>
      </c>
      <c r="G7" s="346" t="s">
        <v>5</v>
      </c>
      <c r="H7" s="346" t="s">
        <v>10</v>
      </c>
      <c r="I7" s="346" t="s">
        <v>25</v>
      </c>
      <c r="J7" s="346" t="s">
        <v>26</v>
      </c>
      <c r="K7" s="346" t="s">
        <v>27</v>
      </c>
      <c r="L7" s="346" t="s">
        <v>28</v>
      </c>
      <c r="M7" s="346" t="s">
        <v>29</v>
      </c>
      <c r="N7" s="407" t="s">
        <v>33</v>
      </c>
    </row>
    <row r="8" spans="2:14" ht="26.25" customHeight="1" thickBot="1" x14ac:dyDescent="0.25">
      <c r="B8" s="345"/>
      <c r="C8" s="347"/>
      <c r="D8" s="347"/>
      <c r="E8" s="347"/>
      <c r="F8" s="347"/>
      <c r="G8" s="347"/>
      <c r="H8" s="347"/>
      <c r="I8" s="347"/>
      <c r="J8" s="347"/>
      <c r="K8" s="347"/>
      <c r="L8" s="347"/>
      <c r="M8" s="347"/>
      <c r="N8" s="408"/>
    </row>
    <row r="9" spans="2:14" ht="0" hidden="1" customHeight="1" x14ac:dyDescent="0.25">
      <c r="B9" s="117"/>
      <c r="C9" s="129"/>
      <c r="D9" s="131"/>
      <c r="E9" s="131"/>
      <c r="F9" s="131"/>
      <c r="G9" s="132"/>
      <c r="H9" s="131"/>
      <c r="I9" s="131"/>
      <c r="J9" s="131"/>
      <c r="K9" s="131"/>
      <c r="L9" s="131"/>
      <c r="M9" s="131"/>
      <c r="N9" s="131"/>
    </row>
    <row r="10" spans="2:14" ht="88.5" customHeight="1" x14ac:dyDescent="0.2">
      <c r="B10" s="400" t="s">
        <v>55</v>
      </c>
      <c r="C10" s="304" t="s">
        <v>56</v>
      </c>
      <c r="D10" s="304" t="s">
        <v>95</v>
      </c>
      <c r="E10" s="122" t="s">
        <v>69</v>
      </c>
      <c r="F10" s="118" t="s">
        <v>105</v>
      </c>
      <c r="G10" s="124" t="s">
        <v>36</v>
      </c>
      <c r="H10" s="150" t="s">
        <v>74</v>
      </c>
      <c r="I10" s="120">
        <v>1</v>
      </c>
      <c r="J10" s="141">
        <v>0</v>
      </c>
      <c r="K10" s="141">
        <v>0</v>
      </c>
      <c r="L10" s="141">
        <v>0</v>
      </c>
      <c r="M10" s="120">
        <v>1</v>
      </c>
      <c r="N10" s="121" t="s">
        <v>70</v>
      </c>
    </row>
    <row r="11" spans="2:14" ht="96" customHeight="1" x14ac:dyDescent="0.2">
      <c r="B11" s="401"/>
      <c r="C11" s="243"/>
      <c r="D11" s="243"/>
      <c r="E11" s="39" t="s">
        <v>91</v>
      </c>
      <c r="F11" s="72" t="s">
        <v>258</v>
      </c>
      <c r="G11" s="65" t="s">
        <v>36</v>
      </c>
      <c r="H11" s="151" t="s">
        <v>92</v>
      </c>
      <c r="I11" s="139">
        <v>0</v>
      </c>
      <c r="J11" s="75">
        <v>0.33329999999999999</v>
      </c>
      <c r="K11" s="75">
        <v>0.33329999999999999</v>
      </c>
      <c r="L11" s="75">
        <v>0.33329999999999999</v>
      </c>
      <c r="M11" s="73">
        <v>1</v>
      </c>
      <c r="N11" s="140" t="s">
        <v>75</v>
      </c>
    </row>
    <row r="12" spans="2:14" ht="56.25" customHeight="1" x14ac:dyDescent="0.2">
      <c r="B12" s="401"/>
      <c r="C12" s="243"/>
      <c r="D12" s="243"/>
      <c r="E12" s="52" t="s">
        <v>597</v>
      </c>
      <c r="F12" s="72" t="s">
        <v>257</v>
      </c>
      <c r="G12" s="153" t="s">
        <v>36</v>
      </c>
      <c r="H12" s="151" t="s">
        <v>39</v>
      </c>
      <c r="I12" s="139">
        <v>0</v>
      </c>
      <c r="J12" s="139">
        <v>0</v>
      </c>
      <c r="K12" s="139">
        <v>0</v>
      </c>
      <c r="L12" s="139">
        <v>100</v>
      </c>
      <c r="M12" s="73">
        <v>1</v>
      </c>
      <c r="N12" s="140" t="s">
        <v>72</v>
      </c>
    </row>
    <row r="13" spans="2:14" ht="89.25" customHeight="1" x14ac:dyDescent="0.2">
      <c r="B13" s="401"/>
      <c r="C13" s="243"/>
      <c r="D13" s="243"/>
      <c r="E13" s="39" t="s">
        <v>580</v>
      </c>
      <c r="F13" s="125" t="s">
        <v>260</v>
      </c>
      <c r="G13" s="153" t="s">
        <v>36</v>
      </c>
      <c r="H13" s="151" t="s">
        <v>37</v>
      </c>
      <c r="I13" s="139">
        <v>0</v>
      </c>
      <c r="J13" s="73">
        <v>0.5</v>
      </c>
      <c r="K13" s="139">
        <v>0</v>
      </c>
      <c r="L13" s="73">
        <v>0.5</v>
      </c>
      <c r="M13" s="73">
        <v>1</v>
      </c>
      <c r="N13" s="140" t="s">
        <v>45</v>
      </c>
    </row>
    <row r="14" spans="2:14" ht="68.25" customHeight="1" x14ac:dyDescent="0.2">
      <c r="B14" s="401"/>
      <c r="C14" s="243"/>
      <c r="D14" s="243"/>
      <c r="E14" s="39" t="s">
        <v>94</v>
      </c>
      <c r="F14" s="125" t="s">
        <v>260</v>
      </c>
      <c r="G14" s="153" t="s">
        <v>36</v>
      </c>
      <c r="H14" s="151" t="s">
        <v>38</v>
      </c>
      <c r="I14" s="139">
        <v>0</v>
      </c>
      <c r="J14" s="73">
        <v>0.5</v>
      </c>
      <c r="K14" s="139">
        <v>0</v>
      </c>
      <c r="L14" s="73">
        <v>0.5</v>
      </c>
      <c r="M14" s="73">
        <v>1</v>
      </c>
      <c r="N14" s="140" t="s">
        <v>45</v>
      </c>
    </row>
    <row r="15" spans="2:14" ht="57" customHeight="1" x14ac:dyDescent="0.2">
      <c r="B15" s="401"/>
      <c r="C15" s="243"/>
      <c r="D15" s="278" t="s">
        <v>101</v>
      </c>
      <c r="E15" s="278" t="s">
        <v>98</v>
      </c>
      <c r="F15" s="405" t="s">
        <v>114</v>
      </c>
      <c r="G15" s="406" t="s">
        <v>36</v>
      </c>
      <c r="H15" s="127" t="s">
        <v>30</v>
      </c>
      <c r="I15" s="73">
        <v>0.85</v>
      </c>
      <c r="J15" s="73">
        <v>0.85</v>
      </c>
      <c r="K15" s="73">
        <v>0.85</v>
      </c>
      <c r="L15" s="73">
        <v>0.85</v>
      </c>
      <c r="M15" s="73">
        <v>0.85</v>
      </c>
      <c r="N15" s="140" t="s">
        <v>581</v>
      </c>
    </row>
    <row r="16" spans="2:14" ht="63" customHeight="1" x14ac:dyDescent="0.2">
      <c r="B16" s="401"/>
      <c r="C16" s="243"/>
      <c r="D16" s="278"/>
      <c r="E16" s="278"/>
      <c r="F16" s="405"/>
      <c r="G16" s="406"/>
      <c r="H16" s="127" t="s">
        <v>31</v>
      </c>
      <c r="I16" s="73">
        <v>0.85</v>
      </c>
      <c r="J16" s="73">
        <v>0.85</v>
      </c>
      <c r="K16" s="73">
        <v>0.85</v>
      </c>
      <c r="L16" s="73">
        <v>0.85</v>
      </c>
      <c r="M16" s="73">
        <v>0.85</v>
      </c>
      <c r="N16" s="140" t="s">
        <v>582</v>
      </c>
    </row>
    <row r="17" spans="2:14" ht="66.75" customHeight="1" x14ac:dyDescent="0.2">
      <c r="B17" s="401"/>
      <c r="C17" s="243"/>
      <c r="D17" s="278"/>
      <c r="E17" s="278"/>
      <c r="F17" s="405"/>
      <c r="G17" s="406"/>
      <c r="H17" s="127" t="s">
        <v>53</v>
      </c>
      <c r="I17" s="73">
        <v>0.85</v>
      </c>
      <c r="J17" s="73">
        <v>0.85</v>
      </c>
      <c r="K17" s="73">
        <v>0.85</v>
      </c>
      <c r="L17" s="73">
        <v>0.85</v>
      </c>
      <c r="M17" s="73">
        <v>0.85</v>
      </c>
      <c r="N17" s="140" t="s">
        <v>583</v>
      </c>
    </row>
    <row r="18" spans="2:14" ht="59.25" customHeight="1" x14ac:dyDescent="0.2">
      <c r="B18" s="401"/>
      <c r="C18" s="243"/>
      <c r="D18" s="278"/>
      <c r="E18" s="278"/>
      <c r="F18" s="405"/>
      <c r="G18" s="406"/>
      <c r="H18" s="127" t="s">
        <v>54</v>
      </c>
      <c r="I18" s="73">
        <v>0.85</v>
      </c>
      <c r="J18" s="73">
        <v>0.85</v>
      </c>
      <c r="K18" s="73">
        <v>0.85</v>
      </c>
      <c r="L18" s="73">
        <v>0.85</v>
      </c>
      <c r="M18" s="73">
        <v>0.85</v>
      </c>
      <c r="N18" s="140" t="s">
        <v>584</v>
      </c>
    </row>
    <row r="19" spans="2:14" ht="81.75" customHeight="1" x14ac:dyDescent="0.2">
      <c r="B19" s="401"/>
      <c r="C19" s="243"/>
      <c r="D19" s="278"/>
      <c r="E19" s="278"/>
      <c r="F19" s="405"/>
      <c r="G19" s="406"/>
      <c r="H19" s="127" t="s">
        <v>32</v>
      </c>
      <c r="I19" s="73">
        <v>0.85</v>
      </c>
      <c r="J19" s="73">
        <v>0.85</v>
      </c>
      <c r="K19" s="73">
        <v>0.85</v>
      </c>
      <c r="L19" s="73">
        <v>0.85</v>
      </c>
      <c r="M19" s="73">
        <v>0.85</v>
      </c>
      <c r="N19" s="140" t="s">
        <v>585</v>
      </c>
    </row>
    <row r="20" spans="2:14" ht="71.25" customHeight="1" x14ac:dyDescent="0.2">
      <c r="B20" s="401"/>
      <c r="C20" s="243"/>
      <c r="D20" s="278"/>
      <c r="E20" s="278"/>
      <c r="F20" s="405"/>
      <c r="G20" s="406"/>
      <c r="H20" s="127" t="s">
        <v>52</v>
      </c>
      <c r="I20" s="73">
        <v>0.85</v>
      </c>
      <c r="J20" s="73">
        <v>0.85</v>
      </c>
      <c r="K20" s="73">
        <v>0.85</v>
      </c>
      <c r="L20" s="73">
        <v>0.85</v>
      </c>
      <c r="M20" s="73">
        <v>0.85</v>
      </c>
      <c r="N20" s="140" t="s">
        <v>586</v>
      </c>
    </row>
    <row r="21" spans="2:14" ht="55.5" customHeight="1" x14ac:dyDescent="0.2">
      <c r="B21" s="401"/>
      <c r="C21" s="243"/>
      <c r="D21" s="278"/>
      <c r="E21" s="278"/>
      <c r="F21" s="405"/>
      <c r="G21" s="406"/>
      <c r="H21" s="127" t="s">
        <v>587</v>
      </c>
      <c r="I21" s="73">
        <v>0.85</v>
      </c>
      <c r="J21" s="73">
        <v>0.85</v>
      </c>
      <c r="K21" s="73">
        <v>0.85</v>
      </c>
      <c r="L21" s="73">
        <v>0.85</v>
      </c>
      <c r="M21" s="73">
        <v>0.85</v>
      </c>
      <c r="N21" s="140" t="s">
        <v>588</v>
      </c>
    </row>
    <row r="22" spans="2:14" ht="141.75" customHeight="1" x14ac:dyDescent="0.2">
      <c r="B22" s="401"/>
      <c r="C22" s="243"/>
      <c r="D22" s="139" t="s">
        <v>589</v>
      </c>
      <c r="E22" s="127" t="s">
        <v>590</v>
      </c>
      <c r="F22" s="125" t="s">
        <v>114</v>
      </c>
      <c r="G22" s="128" t="s">
        <v>100</v>
      </c>
      <c r="H22" s="127" t="s">
        <v>591</v>
      </c>
      <c r="I22" s="139">
        <v>25</v>
      </c>
      <c r="J22" s="139">
        <v>25</v>
      </c>
      <c r="K22" s="139">
        <v>25</v>
      </c>
      <c r="L22" s="139">
        <v>25</v>
      </c>
      <c r="M22" s="139">
        <v>100</v>
      </c>
      <c r="N22" s="140" t="s">
        <v>592</v>
      </c>
    </row>
    <row r="23" spans="2:14" ht="174" customHeight="1" x14ac:dyDescent="0.2">
      <c r="B23" s="401"/>
      <c r="C23" s="243"/>
      <c r="D23" s="403" t="s">
        <v>12</v>
      </c>
      <c r="E23" s="127" t="s">
        <v>593</v>
      </c>
      <c r="F23" s="152" t="s">
        <v>11</v>
      </c>
      <c r="G23" s="128" t="s">
        <v>100</v>
      </c>
      <c r="H23" s="139" t="s">
        <v>563</v>
      </c>
      <c r="I23" s="139" t="s">
        <v>594</v>
      </c>
      <c r="J23" s="139" t="s">
        <v>594</v>
      </c>
      <c r="K23" s="139" t="s">
        <v>594</v>
      </c>
      <c r="L23" s="139" t="s">
        <v>594</v>
      </c>
      <c r="M23" s="139" t="s">
        <v>595</v>
      </c>
      <c r="N23" s="140" t="s">
        <v>592</v>
      </c>
    </row>
    <row r="24" spans="2:14" ht="121.5" customHeight="1" thickBot="1" x14ac:dyDescent="0.25">
      <c r="B24" s="402"/>
      <c r="C24" s="290"/>
      <c r="D24" s="404"/>
      <c r="E24" s="66" t="s">
        <v>99</v>
      </c>
      <c r="F24" s="126" t="s">
        <v>114</v>
      </c>
      <c r="G24" s="130" t="s">
        <v>100</v>
      </c>
      <c r="H24" s="69" t="s">
        <v>16</v>
      </c>
      <c r="I24" s="78">
        <v>0.25</v>
      </c>
      <c r="J24" s="78">
        <v>0.25</v>
      </c>
      <c r="K24" s="78">
        <v>0.25</v>
      </c>
      <c r="L24" s="78">
        <v>0.25</v>
      </c>
      <c r="M24" s="70">
        <v>1</v>
      </c>
      <c r="N24" s="71" t="s">
        <v>596</v>
      </c>
    </row>
    <row r="43" spans="2:13" ht="50.25" customHeight="1" x14ac:dyDescent="0.25">
      <c r="B43" s="34"/>
      <c r="C43" s="34"/>
      <c r="I43" s="13"/>
      <c r="J43" s="13"/>
      <c r="K43" s="13"/>
      <c r="L43" s="13"/>
      <c r="M43" s="13"/>
    </row>
    <row r="44" spans="2:13" ht="14.25" hidden="1" customHeight="1" x14ac:dyDescent="0.25"/>
    <row r="45" spans="2:13" ht="14.25" hidden="1" customHeight="1" x14ac:dyDescent="0.25"/>
    <row r="46" spans="2:13" ht="14.25" hidden="1" customHeight="1" x14ac:dyDescent="0.25"/>
    <row r="47" spans="2:13" ht="14.25" hidden="1" customHeight="1" x14ac:dyDescent="0.25"/>
    <row r="48" spans="2:13" ht="14.25" hidden="1" customHeight="1" x14ac:dyDescent="0.25"/>
    <row r="49" ht="14.25" hidden="1" customHeight="1" x14ac:dyDescent="0.25"/>
    <row r="50" ht="14.25" hidden="1" customHeight="1" x14ac:dyDescent="0.25"/>
    <row r="51" ht="14.25" hidden="1" customHeight="1" x14ac:dyDescent="0.25"/>
    <row r="52" ht="14.25" hidden="1" customHeight="1" x14ac:dyDescent="0.25"/>
    <row r="53" ht="14.25" hidden="1" customHeight="1" x14ac:dyDescent="0.25"/>
    <row r="54" ht="14.25" hidden="1" customHeight="1" x14ac:dyDescent="0.25"/>
    <row r="55" ht="14.25" hidden="1" customHeight="1" x14ac:dyDescent="0.25"/>
    <row r="56" ht="14.25" hidden="1" customHeight="1" x14ac:dyDescent="0.25"/>
    <row r="57" ht="14.25" hidden="1" customHeight="1" x14ac:dyDescent="0.25"/>
    <row r="58" ht="14.25" hidden="1" customHeight="1" x14ac:dyDescent="0.25"/>
    <row r="59" ht="14.25" hidden="1" customHeight="1" x14ac:dyDescent="0.25"/>
    <row r="60" ht="14.25" hidden="1" customHeight="1" x14ac:dyDescent="0.25"/>
    <row r="61" ht="14.25" hidden="1" customHeight="1" x14ac:dyDescent="0.25"/>
    <row r="62" ht="14.25" hidden="1" customHeight="1" x14ac:dyDescent="0.25"/>
    <row r="63" ht="14.25" hidden="1" customHeight="1" x14ac:dyDescent="0.25"/>
    <row r="64" ht="14.25" hidden="1" customHeight="1" x14ac:dyDescent="0.25"/>
    <row r="65" ht="14.25" hidden="1" customHeight="1" x14ac:dyDescent="0.25"/>
    <row r="66" ht="14.25" hidden="1" customHeight="1" x14ac:dyDescent="0.25"/>
    <row r="67" ht="14.25" hidden="1" customHeight="1" x14ac:dyDescent="0.25"/>
    <row r="68" ht="14.25" hidden="1" customHeight="1" x14ac:dyDescent="0.25"/>
    <row r="69" ht="14.25" hidden="1" customHeight="1" x14ac:dyDescent="0.25"/>
    <row r="70" ht="14.25" hidden="1" customHeight="1" x14ac:dyDescent="0.25"/>
    <row r="71" ht="14.25" hidden="1" customHeight="1" x14ac:dyDescent="0.25"/>
    <row r="72" ht="14.25" hidden="1" customHeight="1" x14ac:dyDescent="0.25"/>
    <row r="73" ht="14.25" hidden="1" customHeight="1" x14ac:dyDescent="0.25"/>
    <row r="74" ht="14.25" hidden="1" customHeight="1" x14ac:dyDescent="0.25"/>
    <row r="75" ht="14.25" hidden="1" customHeight="1" x14ac:dyDescent="0.25"/>
    <row r="76" ht="14.25" hidden="1" customHeight="1" x14ac:dyDescent="0.25"/>
    <row r="77" ht="14.25" hidden="1" customHeight="1" x14ac:dyDescent="0.25"/>
    <row r="78" ht="14.25" hidden="1" customHeight="1" x14ac:dyDescent="0.25"/>
    <row r="79" ht="14.25" hidden="1" customHeight="1" x14ac:dyDescent="0.25"/>
    <row r="80" ht="14.25" hidden="1" customHeight="1" x14ac:dyDescent="0.25"/>
    <row r="81" ht="14.25" hidden="1" customHeight="1" x14ac:dyDescent="0.25"/>
    <row r="82" ht="14.25" hidden="1" customHeight="1" x14ac:dyDescent="0.25"/>
    <row r="83" ht="14.25" hidden="1" customHeight="1" x14ac:dyDescent="0.25"/>
    <row r="84" ht="14.25" hidden="1" customHeight="1" x14ac:dyDescent="0.25"/>
    <row r="85" ht="14.25" hidden="1" customHeight="1" x14ac:dyDescent="0.25"/>
    <row r="86" ht="14.25" hidden="1" customHeight="1" x14ac:dyDescent="0.25"/>
    <row r="87" ht="14.25" hidden="1" customHeight="1" x14ac:dyDescent="0.25"/>
    <row r="88" ht="14.25" hidden="1" customHeight="1" x14ac:dyDescent="0.25"/>
    <row r="89" ht="14.25" hidden="1" customHeight="1" x14ac:dyDescent="0.25"/>
    <row r="90" ht="14.25" hidden="1" customHeight="1" x14ac:dyDescent="0.25"/>
    <row r="91" ht="14.25" hidden="1" customHeight="1" x14ac:dyDescent="0.25"/>
    <row r="92" ht="14.25" hidden="1" customHeight="1" x14ac:dyDescent="0.25"/>
    <row r="93" ht="14.25" hidden="1" customHeight="1" x14ac:dyDescent="0.25"/>
    <row r="94" ht="14.25" hidden="1" customHeight="1" x14ac:dyDescent="0.25"/>
    <row r="95" ht="14.25" hidden="1" customHeight="1" x14ac:dyDescent="0.25"/>
    <row r="96" ht="14.25" hidden="1" customHeight="1" x14ac:dyDescent="0.25"/>
    <row r="97" ht="14.25" hidden="1" customHeight="1" x14ac:dyDescent="0.25"/>
  </sheetData>
  <mergeCells count="26">
    <mergeCell ref="B10:B24"/>
    <mergeCell ref="C10:C24"/>
    <mergeCell ref="B6:N6"/>
    <mergeCell ref="D23:D24"/>
    <mergeCell ref="D10:D14"/>
    <mergeCell ref="D15:D21"/>
    <mergeCell ref="E15:E21"/>
    <mergeCell ref="F15:F21"/>
    <mergeCell ref="G15:G21"/>
    <mergeCell ref="N7:N8"/>
    <mergeCell ref="H7:H8"/>
    <mergeCell ref="I7:I8"/>
    <mergeCell ref="J7:J8"/>
    <mergeCell ref="K7:K8"/>
    <mergeCell ref="L7:L8"/>
    <mergeCell ref="M7:M8"/>
    <mergeCell ref="B2:N2"/>
    <mergeCell ref="B3:N3"/>
    <mergeCell ref="B4:N4"/>
    <mergeCell ref="B5:N5"/>
    <mergeCell ref="B7:B8"/>
    <mergeCell ref="C7:C8"/>
    <mergeCell ref="D7:D8"/>
    <mergeCell ref="E7:E8"/>
    <mergeCell ref="F7:F8"/>
    <mergeCell ref="G7:G8"/>
  </mergeCells>
  <printOptions horizontalCentered="1" verticalCentered="1"/>
  <pageMargins left="0.31496062992125984" right="0.70866141732283472" top="0.35433070866141736" bottom="0.31496062992125984" header="0.31496062992125984" footer="0.31496062992125984"/>
  <pageSetup paperSize="5" scale="4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16</vt:i4>
      </vt:variant>
    </vt:vector>
  </HeadingPairs>
  <TitlesOfParts>
    <vt:vector size="24" baseType="lpstr">
      <vt:lpstr>SUB. MEDICA</vt:lpstr>
      <vt:lpstr>SUB. APOYO</vt:lpstr>
      <vt:lpstr>SUB. DOCENCIA</vt:lpstr>
      <vt:lpstr>SUB. FINANCIERA</vt:lpstr>
      <vt:lpstr>SUB. ADMINISTRATIVA</vt:lpstr>
      <vt:lpstr>CALIDAD</vt:lpstr>
      <vt:lpstr>1.1 ATENCION HUMANIZADA-1</vt:lpstr>
      <vt:lpstr>ATENCION AL USUARIO</vt:lpstr>
      <vt:lpstr>'1.1 ATENCION HUMANIZADA-1'!Área_de_impresión</vt:lpstr>
      <vt:lpstr>'ATENCION AL USUARIO'!Área_de_impresión</vt:lpstr>
      <vt:lpstr>CALIDAD!Área_de_impresión</vt:lpstr>
      <vt:lpstr>'SUB. ADMINISTRATIVA'!Área_de_impresión</vt:lpstr>
      <vt:lpstr>'SUB. APOYO'!Área_de_impresión</vt:lpstr>
      <vt:lpstr>'SUB. DOCENCIA'!Área_de_impresión</vt:lpstr>
      <vt:lpstr>'SUB. FINANCIERA'!Área_de_impresión</vt:lpstr>
      <vt:lpstr>'SUB. MEDICA'!Área_de_impresión</vt:lpstr>
      <vt:lpstr>'1.1 ATENCION HUMANIZADA-1'!Títulos_a_imprimir</vt:lpstr>
      <vt:lpstr>'ATENCION AL USUARIO'!Títulos_a_imprimir</vt:lpstr>
      <vt:lpstr>CALIDAD!Títulos_a_imprimir</vt:lpstr>
      <vt:lpstr>'SUB. ADMINISTRATIVA'!Títulos_a_imprimir</vt:lpstr>
      <vt:lpstr>'SUB. APOYO'!Títulos_a_imprimir</vt:lpstr>
      <vt:lpstr>'SUB. DOCENCIA'!Títulos_a_imprimir</vt:lpstr>
      <vt:lpstr>'SUB. FINANCIERA'!Títulos_a_imprimir</vt:lpstr>
      <vt:lpstr>'SUB. MEDICA'!Títulos_a_imprimir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Luisa Palacios Velosa</dc:creator>
  <cp:lastModifiedBy>Diego Giovanny Albarracin Cerquera</cp:lastModifiedBy>
  <cp:lastPrinted>2014-02-24T16:40:50Z</cp:lastPrinted>
  <dcterms:created xsi:type="dcterms:W3CDTF">2013-01-25T14:08:44Z</dcterms:created>
  <dcterms:modified xsi:type="dcterms:W3CDTF">2014-02-26T21:33:04Z</dcterms:modified>
</cp:coreProperties>
</file>